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4940" windowHeight="7365"/>
  </bookViews>
  <sheets>
    <sheet name="All Units" sheetId="4" r:id="rId1"/>
    <sheet name="All Fossil &gt; 25 MW" sheetId="5" r:id="rId2"/>
  </sheets>
  <externalReferences>
    <externalReference r:id="rId3"/>
    <externalReference r:id="rId4"/>
  </externalReferences>
  <definedNames>
    <definedName name="_1_2010_Output_Pechan_Utility_Boiler" localSheetId="1">#REF!</definedName>
    <definedName name="_1_2010_Output_Pechan_Utility_Boiler" localSheetId="0">#REF!</definedName>
    <definedName name="_2_2010_Output_Pechan_Utility_Boiler" localSheetId="1">#REF!</definedName>
    <definedName name="_2_2010_Output_Pechan_Utility_Boiler" localSheetId="0">#REF!</definedName>
    <definedName name="_2_2010_Output_Pechan_Utility_Boiler">#REF!</definedName>
    <definedName name="Alberta">#REF!</definedName>
    <definedName name="CAIR_Share">#REF!</definedName>
    <definedName name="CAIR_State">#REF!</definedName>
    <definedName name="CoalRegion">#REF!</definedName>
    <definedName name="ContigRange">#REF!</definedName>
    <definedName name="Country_Map">#REF!</definedName>
    <definedName name="CountryMap">#REF!</definedName>
    <definedName name="ExtraPlants">#REF!</definedName>
    <definedName name="FossilRange">#REF!</definedName>
    <definedName name="FuelType">#REF!</definedName>
    <definedName name="HeatContent">#REF!</definedName>
    <definedName name="InputUnitList">#REF!</definedName>
    <definedName name="ListCommandControVaryingDegrees">'[1]Data Validation List'!#REF!</definedName>
    <definedName name="lookup" localSheetId="1">#REF!</definedName>
    <definedName name="lookup" localSheetId="0">#REF!</definedName>
    <definedName name="lookup">#REF!</definedName>
    <definedName name="_xlnm.Print_Area" localSheetId="1">'All Fossil &gt; 25 MW'!$A$3:$AJ$60</definedName>
    <definedName name="_xlnm.Print_Area" localSheetId="0">'All Units'!$A$3:$AJ$60</definedName>
    <definedName name="ProvinceList">#REF!</definedName>
    <definedName name="SliceTable">#REF!</definedName>
    <definedName name="SO2EmissionCostChartData">#REF!</definedName>
    <definedName name="SO2EmissionsChartData">#REF!</definedName>
    <definedName name="StateList">#REF!</definedName>
    <definedName name="Sum_Emiss" localSheetId="1">[2]Summary!#REF!</definedName>
    <definedName name="Sum_Emiss" localSheetId="0">[2]Summary!#REF!</definedName>
    <definedName name="Sum_Emiss">[2]Summary!#REF!</definedName>
    <definedName name="Sum_NatEmiss" localSheetId="1">[2]Summary!#REF!</definedName>
    <definedName name="Sum_NatEmiss" localSheetId="0">[2]Summary!#REF!</definedName>
    <definedName name="Sum_NatEmiss">[2]Summary!#REF!</definedName>
    <definedName name="Sys_Report" localSheetId="1">[2]Setup!$V$13</definedName>
    <definedName name="Sys_Report" localSheetId="0">[2]Setup!$V$13</definedName>
    <definedName name="Sys_Report">[2]Setup!$V$13</definedName>
    <definedName name="SystemOutput">#REF!,#REF!,#REF!,#REF!,#REF!</definedName>
    <definedName name="Tbl_Cap" localSheetId="1">#REF!</definedName>
    <definedName name="Tbl_Cap" localSheetId="0">#REF!</definedName>
    <definedName name="Tbl_Cap">#REF!</definedName>
    <definedName name="TitleChange">#REF!</definedName>
    <definedName name="UnitPopulationInput">#REF!</definedName>
    <definedName name="UnitPopulationOutput">#REF!</definedName>
    <definedName name="UnitPopulationOutputPolicy">#REF!</definedName>
    <definedName name="UserInputList">#REF!</definedName>
  </definedNames>
  <calcPr calcId="145621"/>
</workbook>
</file>

<file path=xl/calcChain.xml><?xml version="1.0" encoding="utf-8"?>
<calcChain xmlns="http://schemas.openxmlformats.org/spreadsheetml/2006/main">
  <c r="AQ56" i="5" l="1"/>
  <c r="AP56" i="5"/>
  <c r="AO56" i="5"/>
  <c r="AN56" i="5"/>
  <c r="AM56" i="5"/>
  <c r="AL56" i="5"/>
  <c r="AK56" i="5"/>
  <c r="AQ56" i="4"/>
  <c r="AP56" i="4"/>
  <c r="AO56" i="4"/>
  <c r="AN56" i="4"/>
  <c r="AM56" i="4"/>
  <c r="AL56" i="4"/>
  <c r="AK56" i="4"/>
  <c r="AQ55" i="5"/>
  <c r="AP55" i="5"/>
  <c r="AO55" i="5"/>
  <c r="AN55" i="5"/>
  <c r="AM55" i="5"/>
  <c r="AL55" i="5"/>
  <c r="AK55" i="5"/>
  <c r="AQ54" i="5"/>
  <c r="AP54" i="5"/>
  <c r="AO54" i="5"/>
  <c r="AN54" i="5"/>
  <c r="AM54" i="5"/>
  <c r="AL54" i="5"/>
  <c r="AK54" i="5"/>
  <c r="AQ53" i="5"/>
  <c r="AP53" i="5"/>
  <c r="AO53" i="5"/>
  <c r="AN53" i="5"/>
  <c r="AM53" i="5"/>
  <c r="AL53" i="5"/>
  <c r="AK53" i="5"/>
  <c r="AQ52" i="5"/>
  <c r="AP52" i="5"/>
  <c r="AO52" i="5"/>
  <c r="AN52" i="5"/>
  <c r="AM52" i="5"/>
  <c r="AL52" i="5"/>
  <c r="AK52" i="5"/>
  <c r="AQ51" i="5"/>
  <c r="AP51" i="5"/>
  <c r="AO51" i="5"/>
  <c r="AN51" i="5"/>
  <c r="AM51" i="5"/>
  <c r="AL51" i="5"/>
  <c r="AK51" i="5"/>
  <c r="AQ50" i="5"/>
  <c r="AP50" i="5"/>
  <c r="AO50" i="5"/>
  <c r="AN50" i="5"/>
  <c r="AM50" i="5"/>
  <c r="AL50" i="5"/>
  <c r="AK50" i="5"/>
  <c r="AQ49" i="5"/>
  <c r="AP49" i="5"/>
  <c r="AO49" i="5"/>
  <c r="AN49" i="5"/>
  <c r="AM49" i="5"/>
  <c r="AL49" i="5"/>
  <c r="AK49" i="5"/>
  <c r="AQ48" i="5"/>
  <c r="AP48" i="5"/>
  <c r="AO48" i="5"/>
  <c r="AN48" i="5"/>
  <c r="AM48" i="5"/>
  <c r="AL48" i="5"/>
  <c r="AK48" i="5"/>
  <c r="AQ47" i="5"/>
  <c r="AP47" i="5"/>
  <c r="AO47" i="5"/>
  <c r="AN47" i="5"/>
  <c r="AM47" i="5"/>
  <c r="AL47" i="5"/>
  <c r="AK47" i="5"/>
  <c r="AQ46" i="5"/>
  <c r="AP46" i="5"/>
  <c r="AO46" i="5"/>
  <c r="AN46" i="5"/>
  <c r="AM46" i="5"/>
  <c r="AL46" i="5"/>
  <c r="AK46" i="5"/>
  <c r="AQ45" i="5"/>
  <c r="AP45" i="5"/>
  <c r="AO45" i="5"/>
  <c r="AN45" i="5"/>
  <c r="AM45" i="5"/>
  <c r="AL45" i="5"/>
  <c r="AK45" i="5"/>
  <c r="AQ44" i="5"/>
  <c r="AP44" i="5"/>
  <c r="AO44" i="5"/>
  <c r="AN44" i="5"/>
  <c r="AM44" i="5"/>
  <c r="AL44" i="5"/>
  <c r="AK44" i="5"/>
  <c r="AQ43" i="5"/>
  <c r="AP43" i="5"/>
  <c r="AO43" i="5"/>
  <c r="AN43" i="5"/>
  <c r="AM43" i="5"/>
  <c r="AL43" i="5"/>
  <c r="AK43" i="5"/>
  <c r="AQ42" i="5"/>
  <c r="AP42" i="5"/>
  <c r="AO42" i="5"/>
  <c r="AN42" i="5"/>
  <c r="AM42" i="5"/>
  <c r="AL42" i="5"/>
  <c r="AK42" i="5"/>
  <c r="AQ41" i="5"/>
  <c r="AP41" i="5"/>
  <c r="AO41" i="5"/>
  <c r="AN41" i="5"/>
  <c r="AM41" i="5"/>
  <c r="AL41" i="5"/>
  <c r="AK41" i="5"/>
  <c r="AQ40" i="5"/>
  <c r="AP40" i="5"/>
  <c r="AO40" i="5"/>
  <c r="AN40" i="5"/>
  <c r="AM40" i="5"/>
  <c r="AL40" i="5"/>
  <c r="AK40" i="5"/>
  <c r="AQ39" i="5"/>
  <c r="AP39" i="5"/>
  <c r="AO39" i="5"/>
  <c r="AN39" i="5"/>
  <c r="AM39" i="5"/>
  <c r="AL39" i="5"/>
  <c r="AK39" i="5"/>
  <c r="AQ38" i="5"/>
  <c r="AP38" i="5"/>
  <c r="AO38" i="5"/>
  <c r="AN38" i="5"/>
  <c r="AM38" i="5"/>
  <c r="AL38" i="5"/>
  <c r="AK38" i="5"/>
  <c r="AQ37" i="5"/>
  <c r="AP37" i="5"/>
  <c r="AO37" i="5"/>
  <c r="AN37" i="5"/>
  <c r="AM37" i="5"/>
  <c r="AL37" i="5"/>
  <c r="AK37" i="5"/>
  <c r="AQ36" i="5"/>
  <c r="AP36" i="5"/>
  <c r="AO36" i="5"/>
  <c r="AN36" i="5"/>
  <c r="AM36" i="5"/>
  <c r="AL36" i="5"/>
  <c r="AK36" i="5"/>
  <c r="AQ35" i="5"/>
  <c r="AP35" i="5"/>
  <c r="AO35" i="5"/>
  <c r="AN35" i="5"/>
  <c r="AM35" i="5"/>
  <c r="AL35" i="5"/>
  <c r="AK35" i="5"/>
  <c r="AQ34" i="5"/>
  <c r="AP34" i="5"/>
  <c r="AO34" i="5"/>
  <c r="AN34" i="5"/>
  <c r="AM34" i="5"/>
  <c r="AL34" i="5"/>
  <c r="AK34" i="5"/>
  <c r="AQ33" i="5"/>
  <c r="AP33" i="5"/>
  <c r="AO33" i="5"/>
  <c r="AN33" i="5"/>
  <c r="AM33" i="5"/>
  <c r="AL33" i="5"/>
  <c r="AK33" i="5"/>
  <c r="AQ32" i="5"/>
  <c r="AP32" i="5"/>
  <c r="AO32" i="5"/>
  <c r="AN32" i="5"/>
  <c r="AM32" i="5"/>
  <c r="AL32" i="5"/>
  <c r="AK32" i="5"/>
  <c r="AQ31" i="5"/>
  <c r="AP31" i="5"/>
  <c r="AO31" i="5"/>
  <c r="AN31" i="5"/>
  <c r="AM31" i="5"/>
  <c r="AL31" i="5"/>
  <c r="AK31" i="5"/>
  <c r="AQ30" i="5"/>
  <c r="AP30" i="5"/>
  <c r="AO30" i="5"/>
  <c r="AN30" i="5"/>
  <c r="AM30" i="5"/>
  <c r="AL30" i="5"/>
  <c r="AK30" i="5"/>
  <c r="AQ29" i="5"/>
  <c r="AP29" i="5"/>
  <c r="AO29" i="5"/>
  <c r="AN29" i="5"/>
  <c r="AM29" i="5"/>
  <c r="AL29" i="5"/>
  <c r="AK29" i="5"/>
  <c r="AQ28" i="5"/>
  <c r="AP28" i="5"/>
  <c r="AO28" i="5"/>
  <c r="AN28" i="5"/>
  <c r="AM28" i="5"/>
  <c r="AL28" i="5"/>
  <c r="AK28" i="5"/>
  <c r="AQ27" i="5"/>
  <c r="AP27" i="5"/>
  <c r="AO27" i="5"/>
  <c r="AN27" i="5"/>
  <c r="AM27" i="5"/>
  <c r="AL27" i="5"/>
  <c r="AK27" i="5"/>
  <c r="AQ26" i="5"/>
  <c r="AP26" i="5"/>
  <c r="AO26" i="5"/>
  <c r="AN26" i="5"/>
  <c r="AM26" i="5"/>
  <c r="AL26" i="5"/>
  <c r="AK26" i="5"/>
  <c r="AQ25" i="5"/>
  <c r="AP25" i="5"/>
  <c r="AO25" i="5"/>
  <c r="AN25" i="5"/>
  <c r="AM25" i="5"/>
  <c r="AL25" i="5"/>
  <c r="AK25" i="5"/>
  <c r="AQ24" i="5"/>
  <c r="AP24" i="5"/>
  <c r="AO24" i="5"/>
  <c r="AN24" i="5"/>
  <c r="AM24" i="5"/>
  <c r="AL24" i="5"/>
  <c r="AK24" i="5"/>
  <c r="AQ23" i="5"/>
  <c r="AP23" i="5"/>
  <c r="AO23" i="5"/>
  <c r="AN23" i="5"/>
  <c r="AM23" i="5"/>
  <c r="AL23" i="5"/>
  <c r="AK23" i="5"/>
  <c r="AQ22" i="5"/>
  <c r="AP22" i="5"/>
  <c r="AO22" i="5"/>
  <c r="AN22" i="5"/>
  <c r="AM22" i="5"/>
  <c r="AL22" i="5"/>
  <c r="AK22" i="5"/>
  <c r="AQ21" i="5"/>
  <c r="AP21" i="5"/>
  <c r="AO21" i="5"/>
  <c r="AN21" i="5"/>
  <c r="AM21" i="5"/>
  <c r="AL21" i="5"/>
  <c r="AK21" i="5"/>
  <c r="AQ20" i="5"/>
  <c r="AP20" i="5"/>
  <c r="AO20" i="5"/>
  <c r="AN20" i="5"/>
  <c r="AM20" i="5"/>
  <c r="AL20" i="5"/>
  <c r="AK20" i="5"/>
  <c r="AQ19" i="5"/>
  <c r="AP19" i="5"/>
  <c r="AO19" i="5"/>
  <c r="AN19" i="5"/>
  <c r="AM19" i="5"/>
  <c r="AL19" i="5"/>
  <c r="AK19" i="5"/>
  <c r="AQ18" i="5"/>
  <c r="AP18" i="5"/>
  <c r="AO18" i="5"/>
  <c r="AN18" i="5"/>
  <c r="AM18" i="5"/>
  <c r="AL18" i="5"/>
  <c r="AK18" i="5"/>
  <c r="AQ17" i="5"/>
  <c r="AP17" i="5"/>
  <c r="AO17" i="5"/>
  <c r="AN17" i="5"/>
  <c r="AM17" i="5"/>
  <c r="AL17" i="5"/>
  <c r="AK17" i="5"/>
  <c r="AQ16" i="5"/>
  <c r="AP16" i="5"/>
  <c r="AO16" i="5"/>
  <c r="AN16" i="5"/>
  <c r="AM16" i="5"/>
  <c r="AL16" i="5"/>
  <c r="AK16" i="5"/>
  <c r="AQ15" i="5"/>
  <c r="AP15" i="5"/>
  <c r="AO15" i="5"/>
  <c r="AN15" i="5"/>
  <c r="AM15" i="5"/>
  <c r="AL15" i="5"/>
  <c r="AK15" i="5"/>
  <c r="AQ14" i="5"/>
  <c r="AP14" i="5"/>
  <c r="AO14" i="5"/>
  <c r="AN14" i="5"/>
  <c r="AM14" i="5"/>
  <c r="AL14" i="5"/>
  <c r="AK14" i="5"/>
  <c r="AQ13" i="5"/>
  <c r="AP13" i="5"/>
  <c r="AO13" i="5"/>
  <c r="AN13" i="5"/>
  <c r="AM13" i="5"/>
  <c r="AL13" i="5"/>
  <c r="AK13" i="5"/>
  <c r="AQ12" i="5"/>
  <c r="AP12" i="5"/>
  <c r="AO12" i="5"/>
  <c r="AN12" i="5"/>
  <c r="AM12" i="5"/>
  <c r="AL12" i="5"/>
  <c r="AK12" i="5"/>
  <c r="AQ11" i="5"/>
  <c r="AP11" i="5"/>
  <c r="AO11" i="5"/>
  <c r="AN11" i="5"/>
  <c r="AM11" i="5"/>
  <c r="AL11" i="5"/>
  <c r="AK11" i="5"/>
  <c r="AQ10" i="5"/>
  <c r="AP10" i="5"/>
  <c r="AO10" i="5"/>
  <c r="AN10" i="5"/>
  <c r="AM10" i="5"/>
  <c r="AL10" i="5"/>
  <c r="AK10" i="5"/>
  <c r="AQ9" i="5"/>
  <c r="AP9" i="5"/>
  <c r="AO9" i="5"/>
  <c r="AN9" i="5"/>
  <c r="AM9" i="5"/>
  <c r="AL9" i="5"/>
  <c r="AK9" i="5"/>
  <c r="AQ8" i="5"/>
  <c r="AP8" i="5"/>
  <c r="AO8" i="5"/>
  <c r="AN8" i="5"/>
  <c r="AM8" i="5"/>
  <c r="AL8" i="5"/>
  <c r="AK8" i="5"/>
  <c r="AQ55" i="4"/>
  <c r="AP55" i="4"/>
  <c r="AO55" i="4"/>
  <c r="AN55" i="4"/>
  <c r="AM55" i="4"/>
  <c r="AL55" i="4"/>
  <c r="AK55" i="4"/>
  <c r="AQ54" i="4"/>
  <c r="AP54" i="4"/>
  <c r="AO54" i="4"/>
  <c r="AN54" i="4"/>
  <c r="AM54" i="4"/>
  <c r="AL54" i="4"/>
  <c r="AK54" i="4"/>
  <c r="AQ53" i="4"/>
  <c r="AP53" i="4"/>
  <c r="AO53" i="4"/>
  <c r="AN53" i="4"/>
  <c r="AM53" i="4"/>
  <c r="AL53" i="4"/>
  <c r="AK53" i="4"/>
  <c r="AQ52" i="4"/>
  <c r="AP52" i="4"/>
  <c r="AO52" i="4"/>
  <c r="AN52" i="4"/>
  <c r="AM52" i="4"/>
  <c r="AL52" i="4"/>
  <c r="AK52" i="4"/>
  <c r="AQ51" i="4"/>
  <c r="AP51" i="4"/>
  <c r="AO51" i="4"/>
  <c r="AN51" i="4"/>
  <c r="AM51" i="4"/>
  <c r="AL51" i="4"/>
  <c r="AK51" i="4"/>
  <c r="AQ50" i="4"/>
  <c r="AP50" i="4"/>
  <c r="AO50" i="4"/>
  <c r="AN50" i="4"/>
  <c r="AM50" i="4"/>
  <c r="AL50" i="4"/>
  <c r="AK50" i="4"/>
  <c r="AQ49" i="4"/>
  <c r="AP49" i="4"/>
  <c r="AO49" i="4"/>
  <c r="AN49" i="4"/>
  <c r="AM49" i="4"/>
  <c r="AL49" i="4"/>
  <c r="AK49" i="4"/>
  <c r="AQ48" i="4"/>
  <c r="AP48" i="4"/>
  <c r="AO48" i="4"/>
  <c r="AN48" i="4"/>
  <c r="AM48" i="4"/>
  <c r="AL48" i="4"/>
  <c r="AK48" i="4"/>
  <c r="AQ47" i="4"/>
  <c r="AP47" i="4"/>
  <c r="AO47" i="4"/>
  <c r="AN47" i="4"/>
  <c r="AM47" i="4"/>
  <c r="AL47" i="4"/>
  <c r="AK47" i="4"/>
  <c r="AQ46" i="4"/>
  <c r="AP46" i="4"/>
  <c r="AO46" i="4"/>
  <c r="AN46" i="4"/>
  <c r="AM46" i="4"/>
  <c r="AL46" i="4"/>
  <c r="AK46" i="4"/>
  <c r="AQ45" i="4"/>
  <c r="AP45" i="4"/>
  <c r="AO45" i="4"/>
  <c r="AN45" i="4"/>
  <c r="AM45" i="4"/>
  <c r="AL45" i="4"/>
  <c r="AK45" i="4"/>
  <c r="AQ44" i="4"/>
  <c r="AP44" i="4"/>
  <c r="AO44" i="4"/>
  <c r="AN44" i="4"/>
  <c r="AM44" i="4"/>
  <c r="AL44" i="4"/>
  <c r="AK44" i="4"/>
  <c r="AQ43" i="4"/>
  <c r="AP43" i="4"/>
  <c r="AO43" i="4"/>
  <c r="AN43" i="4"/>
  <c r="AM43" i="4"/>
  <c r="AL43" i="4"/>
  <c r="AK43" i="4"/>
  <c r="AQ42" i="4"/>
  <c r="AP42" i="4"/>
  <c r="AO42" i="4"/>
  <c r="AN42" i="4"/>
  <c r="AM42" i="4"/>
  <c r="AL42" i="4"/>
  <c r="AK42" i="4"/>
  <c r="AQ41" i="4"/>
  <c r="AP41" i="4"/>
  <c r="AO41" i="4"/>
  <c r="AN41" i="4"/>
  <c r="AM41" i="4"/>
  <c r="AL41" i="4"/>
  <c r="AK41" i="4"/>
  <c r="AQ40" i="4"/>
  <c r="AP40" i="4"/>
  <c r="AO40" i="4"/>
  <c r="AN40" i="4"/>
  <c r="AM40" i="4"/>
  <c r="AL40" i="4"/>
  <c r="AK40" i="4"/>
  <c r="AQ39" i="4"/>
  <c r="AP39" i="4"/>
  <c r="AO39" i="4"/>
  <c r="AN39" i="4"/>
  <c r="AM39" i="4"/>
  <c r="AL39" i="4"/>
  <c r="AK39" i="4"/>
  <c r="AQ38" i="4"/>
  <c r="AP38" i="4"/>
  <c r="AO38" i="4"/>
  <c r="AN38" i="4"/>
  <c r="AM38" i="4"/>
  <c r="AL38" i="4"/>
  <c r="AK38" i="4"/>
  <c r="AQ37" i="4"/>
  <c r="AP37" i="4"/>
  <c r="AO37" i="4"/>
  <c r="AN37" i="4"/>
  <c r="AM37" i="4"/>
  <c r="AL37" i="4"/>
  <c r="AK37" i="4"/>
  <c r="AQ36" i="4"/>
  <c r="AP36" i="4"/>
  <c r="AO36" i="4"/>
  <c r="AN36" i="4"/>
  <c r="AM36" i="4"/>
  <c r="AL36" i="4"/>
  <c r="AK36" i="4"/>
  <c r="AQ35" i="4"/>
  <c r="AP35" i="4"/>
  <c r="AO35" i="4"/>
  <c r="AN35" i="4"/>
  <c r="AM35" i="4"/>
  <c r="AL35" i="4"/>
  <c r="AK35" i="4"/>
  <c r="AQ34" i="4"/>
  <c r="AP34" i="4"/>
  <c r="AO34" i="4"/>
  <c r="AN34" i="4"/>
  <c r="AM34" i="4"/>
  <c r="AL34" i="4"/>
  <c r="AK34" i="4"/>
  <c r="AQ33" i="4"/>
  <c r="AP33" i="4"/>
  <c r="AO33" i="4"/>
  <c r="AN33" i="4"/>
  <c r="AM33" i="4"/>
  <c r="AL33" i="4"/>
  <c r="AK33" i="4"/>
  <c r="AQ32" i="4"/>
  <c r="AP32" i="4"/>
  <c r="AO32" i="4"/>
  <c r="AN32" i="4"/>
  <c r="AM32" i="4"/>
  <c r="AL32" i="4"/>
  <c r="AK32" i="4"/>
  <c r="AQ31" i="4"/>
  <c r="AP31" i="4"/>
  <c r="AO31" i="4"/>
  <c r="AN31" i="4"/>
  <c r="AM31" i="4"/>
  <c r="AL31" i="4"/>
  <c r="AK31" i="4"/>
  <c r="AQ30" i="4"/>
  <c r="AP30" i="4"/>
  <c r="AO30" i="4"/>
  <c r="AN30" i="4"/>
  <c r="AM30" i="4"/>
  <c r="AL30" i="4"/>
  <c r="AK30" i="4"/>
  <c r="AQ29" i="4"/>
  <c r="AP29" i="4"/>
  <c r="AO29" i="4"/>
  <c r="AN29" i="4"/>
  <c r="AM29" i="4"/>
  <c r="AL29" i="4"/>
  <c r="AK29" i="4"/>
  <c r="AQ28" i="4"/>
  <c r="AP28" i="4"/>
  <c r="AO28" i="4"/>
  <c r="AN28" i="4"/>
  <c r="AM28" i="4"/>
  <c r="AL28" i="4"/>
  <c r="AK28" i="4"/>
  <c r="AQ27" i="4"/>
  <c r="AP27" i="4"/>
  <c r="AO27" i="4"/>
  <c r="AN27" i="4"/>
  <c r="AM27" i="4"/>
  <c r="AL27" i="4"/>
  <c r="AK27" i="4"/>
  <c r="AQ26" i="4"/>
  <c r="AP26" i="4"/>
  <c r="AO26" i="4"/>
  <c r="AN26" i="4"/>
  <c r="AM26" i="4"/>
  <c r="AL26" i="4"/>
  <c r="AK26" i="4"/>
  <c r="AQ25" i="4"/>
  <c r="AP25" i="4"/>
  <c r="AO25" i="4"/>
  <c r="AN25" i="4"/>
  <c r="AM25" i="4"/>
  <c r="AL25" i="4"/>
  <c r="AK25" i="4"/>
  <c r="AQ24" i="4"/>
  <c r="AP24" i="4"/>
  <c r="AO24" i="4"/>
  <c r="AN24" i="4"/>
  <c r="AM24" i="4"/>
  <c r="AL24" i="4"/>
  <c r="AK24" i="4"/>
  <c r="AQ23" i="4"/>
  <c r="AP23" i="4"/>
  <c r="AO23" i="4"/>
  <c r="AN23" i="4"/>
  <c r="AM23" i="4"/>
  <c r="AL23" i="4"/>
  <c r="AK23" i="4"/>
  <c r="AQ22" i="4"/>
  <c r="AP22" i="4"/>
  <c r="AO22" i="4"/>
  <c r="AN22" i="4"/>
  <c r="AM22" i="4"/>
  <c r="AL22" i="4"/>
  <c r="AK22" i="4"/>
  <c r="AQ21" i="4"/>
  <c r="AP21" i="4"/>
  <c r="AO21" i="4"/>
  <c r="AN21" i="4"/>
  <c r="AM21" i="4"/>
  <c r="AL21" i="4"/>
  <c r="AK21" i="4"/>
  <c r="AQ20" i="4"/>
  <c r="AP20" i="4"/>
  <c r="AO20" i="4"/>
  <c r="AN20" i="4"/>
  <c r="AM20" i="4"/>
  <c r="AL20" i="4"/>
  <c r="AK20" i="4"/>
  <c r="AQ19" i="4"/>
  <c r="AP19" i="4"/>
  <c r="AO19" i="4"/>
  <c r="AN19" i="4"/>
  <c r="AM19" i="4"/>
  <c r="AL19" i="4"/>
  <c r="AK19" i="4"/>
  <c r="AQ18" i="4"/>
  <c r="AP18" i="4"/>
  <c r="AO18" i="4"/>
  <c r="AN18" i="4"/>
  <c r="AM18" i="4"/>
  <c r="AL18" i="4"/>
  <c r="AK18" i="4"/>
  <c r="AQ17" i="4"/>
  <c r="AP17" i="4"/>
  <c r="AO17" i="4"/>
  <c r="AN17" i="4"/>
  <c r="AM17" i="4"/>
  <c r="AL17" i="4"/>
  <c r="AK17" i="4"/>
  <c r="AQ16" i="4"/>
  <c r="AP16" i="4"/>
  <c r="AO16" i="4"/>
  <c r="AN16" i="4"/>
  <c r="AM16" i="4"/>
  <c r="AL16" i="4"/>
  <c r="AK16" i="4"/>
  <c r="AQ15" i="4"/>
  <c r="AP15" i="4"/>
  <c r="AO15" i="4"/>
  <c r="AN15" i="4"/>
  <c r="AM15" i="4"/>
  <c r="AL15" i="4"/>
  <c r="AK15" i="4"/>
  <c r="AQ14" i="4"/>
  <c r="AP14" i="4"/>
  <c r="AO14" i="4"/>
  <c r="AN14" i="4"/>
  <c r="AM14" i="4"/>
  <c r="AL14" i="4"/>
  <c r="AK14" i="4"/>
  <c r="AQ13" i="4"/>
  <c r="AP13" i="4"/>
  <c r="AO13" i="4"/>
  <c r="AN13" i="4"/>
  <c r="AM13" i="4"/>
  <c r="AL13" i="4"/>
  <c r="AK13" i="4"/>
  <c r="AQ12" i="4"/>
  <c r="AP12" i="4"/>
  <c r="AO12" i="4"/>
  <c r="AN12" i="4"/>
  <c r="AM12" i="4"/>
  <c r="AL12" i="4"/>
  <c r="AK12" i="4"/>
  <c r="AQ11" i="4"/>
  <c r="AP11" i="4"/>
  <c r="AO11" i="4"/>
  <c r="AN11" i="4"/>
  <c r="AM11" i="4"/>
  <c r="AL11" i="4"/>
  <c r="AK11" i="4"/>
  <c r="AQ10" i="4"/>
  <c r="AP10" i="4"/>
  <c r="AO10" i="4"/>
  <c r="AN10" i="4"/>
  <c r="AM10" i="4"/>
  <c r="AL10" i="4"/>
  <c r="AK10" i="4"/>
  <c r="AQ9" i="4"/>
  <c r="AP9" i="4"/>
  <c r="AO9" i="4"/>
  <c r="AN9" i="4"/>
  <c r="AM9" i="4"/>
  <c r="AL9" i="4"/>
  <c r="AK9" i="4"/>
  <c r="AQ8" i="4"/>
  <c r="AP8" i="4"/>
  <c r="AO8" i="4"/>
  <c r="AN8" i="4"/>
  <c r="AM8" i="4"/>
  <c r="AL8" i="4"/>
  <c r="AK8" i="4"/>
  <c r="AQ7" i="5"/>
  <c r="AP7" i="5"/>
  <c r="AO7" i="5"/>
  <c r="AN7" i="5"/>
  <c r="AM7" i="5"/>
  <c r="AL7" i="5"/>
  <c r="AQ7" i="4"/>
  <c r="AP7" i="4"/>
  <c r="AO7" i="4"/>
  <c r="AN7" i="4"/>
  <c r="AM7" i="4"/>
  <c r="AL7" i="4"/>
  <c r="AK7" i="5"/>
  <c r="AK7" i="4"/>
  <c r="AX56" i="5" l="1"/>
  <c r="AW56" i="5"/>
  <c r="AV56" i="5"/>
  <c r="AU56" i="5"/>
  <c r="AT56" i="5"/>
  <c r="AS56" i="5"/>
  <c r="AR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X56" i="4"/>
  <c r="AW56" i="4"/>
  <c r="AV56" i="4"/>
  <c r="AU56" i="4"/>
  <c r="AT56" i="4"/>
  <c r="AS56" i="4"/>
  <c r="AR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</calcChain>
</file>

<file path=xl/sharedStrings.xml><?xml version="1.0" encoding="utf-8"?>
<sst xmlns="http://schemas.openxmlformats.org/spreadsheetml/2006/main" count="142" uniqueCount="69">
  <si>
    <t>Power Generation Emissions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</si>
  <si>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(thousand tons)</t>
    </r>
  </si>
  <si>
    <r>
      <t>Ozone Season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(thousand tons)</t>
    </r>
  </si>
  <si>
    <r>
      <t>Annual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(thousand tons)</t>
    </r>
  </si>
  <si>
    <r>
      <t>Hg</t>
    </r>
    <r>
      <rPr>
        <sz val="10"/>
        <rFont val="Arial"/>
        <family val="2"/>
      </rPr>
      <t xml:space="preserve"> (tons)</t>
    </r>
  </si>
  <si>
    <t>HCL (thousand tons)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</si>
  <si>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(million short tons)</t>
    </r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</si>
  <si>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</si>
  <si>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</si>
  <si>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</si>
  <si>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</si>
  <si>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</si>
  <si>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</si>
  <si>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</si>
  <si>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</si>
  <si>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</si>
  <si>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</si>
  <si>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</si>
  <si>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</si>
  <si>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</si>
  <si>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</si>
  <si>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</si>
  <si>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</si>
  <si>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</si>
  <si>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</si>
  <si>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</si>
  <si>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</si>
  <si>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</si>
  <si>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</si>
  <si>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</si>
  <si>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</si>
  <si>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</si>
  <si>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</si>
  <si>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</si>
  <si>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</si>
  <si>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</si>
  <si>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</si>
  <si>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</si>
  <si>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</si>
  <si>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</si>
  <si>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</si>
  <si>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</si>
  <si>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</si>
  <si>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</si>
  <si>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</si>
  <si>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</si>
  <si>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</si>
  <si>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</si>
  <si>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</si>
  <si>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</si>
  <si>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</si>
  <si>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</si>
  <si>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</si>
  <si>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</si>
  <si>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</si>
  <si>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</si>
  <si>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Nationwide</t>
  </si>
  <si>
    <t>Fossil Fuel Fired Power Generation Emissions</t>
  </si>
  <si>
    <t>Mass-Based - State Emissions Projections - All Emissions</t>
  </si>
  <si>
    <t>Mass-Based - State Emissions Projections - Fossil &gt; 25 MW</t>
  </si>
  <si>
    <t>Note: The post-processed results in the parsed file and the flat file for any given year will show slightly different state-level tallies due to how the post-processing is conducted.</t>
  </si>
  <si>
    <t>CO2 (million Metric tons)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</si>
  <si>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(million Metric tons)</t>
    </r>
  </si>
  <si>
    <t>Hg (tons)</t>
  </si>
  <si>
    <t>SO2 (thousand tons)</t>
  </si>
  <si>
    <t>Ozone Season NOx (thousand tons)</t>
  </si>
  <si>
    <t>Annual NOx (thousand tons)</t>
  </si>
  <si>
    <t>CO2 (million short tons)</t>
  </si>
  <si>
    <t>Projected emission totals shown above include the emissions below from the operation of fossil fuel-fired EGUs in Indian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</si>
</sst>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 applyFill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>
      <alignment vertical="center"/>
    </xf>
  </cellStyleXfs>
  <cellXfs count="55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2"/>
    <xf numFmtId="0" fontId="1" fillId="0" borderId="1" xfId="1" applyBorder="1"/>
    <xf numFmtId="0" fontId="1" fillId="0" borderId="5" xfId="1" applyBorder="1"/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6" xfId="1" applyBorder="1" applyAlignment="1">
      <alignment horizontal="centerContinuous" vertical="center"/>
    </xf>
    <xf numFmtId="0" fontId="1" fillId="0" borderId="7" xfId="1" applyBorder="1"/>
    <xf numFmtId="0" fontId="1" fillId="0" borderId="8" xfId="1" applyBorder="1" applyAlignment="1">
      <alignment horizontal="right"/>
    </xf>
    <xf numFmtId="0" fontId="1" fillId="0" borderId="9" xfId="3" applyFont="1" applyFill="1" applyBorder="1"/>
    <xf numFmtId="164" fontId="1" fillId="0" borderId="1" xfId="1" applyNumberFormat="1" applyBorder="1"/>
    <xf numFmtId="164" fontId="1" fillId="0" borderId="10" xfId="1" applyNumberFormat="1" applyBorder="1"/>
    <xf numFmtId="164" fontId="1" fillId="0" borderId="11" xfId="1" applyNumberFormat="1" applyFont="1" applyBorder="1"/>
    <xf numFmtId="0" fontId="1" fillId="0" borderId="5" xfId="3" applyFont="1" applyFill="1" applyBorder="1"/>
    <xf numFmtId="164" fontId="1" fillId="0" borderId="5" xfId="1" applyNumberFormat="1" applyBorder="1"/>
    <xf numFmtId="164" fontId="1" fillId="0" borderId="0" xfId="1" applyNumberFormat="1" applyBorder="1"/>
    <xf numFmtId="164" fontId="1" fillId="0" borderId="12" xfId="1" applyNumberFormat="1" applyFont="1" applyBorder="1"/>
    <xf numFmtId="164" fontId="1" fillId="0" borderId="7" xfId="1" applyNumberFormat="1" applyBorder="1"/>
    <xf numFmtId="164" fontId="1" fillId="0" borderId="13" xfId="1" applyNumberFormat="1" applyBorder="1"/>
    <xf numFmtId="164" fontId="1" fillId="0" borderId="14" xfId="1" applyNumberFormat="1" applyFont="1" applyBorder="1"/>
    <xf numFmtId="0" fontId="1" fillId="0" borderId="2" xfId="3" applyFont="1" applyFill="1" applyBorder="1"/>
    <xf numFmtId="3" fontId="1" fillId="0" borderId="2" xfId="3" applyNumberFormat="1" applyFont="1" applyFill="1" applyBorder="1"/>
    <xf numFmtId="0" fontId="1" fillId="0" borderId="0" xfId="1" applyBorder="1"/>
    <xf numFmtId="0" fontId="6" fillId="0" borderId="0" xfId="1" applyFont="1"/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6" fillId="0" borderId="9" xfId="3" applyFont="1" applyFill="1" applyBorder="1"/>
    <xf numFmtId="164" fontId="6" fillId="0" borderId="1" xfId="1" applyNumberFormat="1" applyFont="1" applyBorder="1"/>
    <xf numFmtId="164" fontId="6" fillId="0" borderId="10" xfId="1" applyNumberFormat="1" applyFont="1" applyBorder="1"/>
    <xf numFmtId="164" fontId="6" fillId="0" borderId="11" xfId="1" applyNumberFormat="1" applyFont="1" applyBorder="1"/>
    <xf numFmtId="0" fontId="6" fillId="0" borderId="5" xfId="3" applyFont="1" applyFill="1" applyBorder="1"/>
    <xf numFmtId="164" fontId="6" fillId="0" borderId="5" xfId="1" applyNumberFormat="1" applyFont="1" applyBorder="1"/>
    <xf numFmtId="164" fontId="6" fillId="0" borderId="0" xfId="1" applyNumberFormat="1" applyFont="1" applyBorder="1"/>
    <xf numFmtId="164" fontId="6" fillId="0" borderId="12" xfId="1" applyNumberFormat="1" applyFont="1" applyBorder="1"/>
    <xf numFmtId="0" fontId="6" fillId="0" borderId="7" xfId="3" applyFont="1" applyFill="1" applyBorder="1"/>
    <xf numFmtId="164" fontId="6" fillId="0" borderId="7" xfId="1" applyNumberFormat="1" applyFont="1" applyBorder="1"/>
    <xf numFmtId="164" fontId="6" fillId="0" borderId="13" xfId="1" applyNumberFormat="1" applyFont="1" applyBorder="1"/>
    <xf numFmtId="164" fontId="6" fillId="0" borderId="14" xfId="1" applyNumberFormat="1" applyFont="1" applyBorder="1"/>
    <xf numFmtId="3" fontId="1" fillId="0" borderId="8" xfId="1" applyNumberFormat="1" applyBorder="1" applyAlignment="1">
      <alignment horizontal="right"/>
    </xf>
    <xf numFmtId="0" fontId="6" fillId="0" borderId="6" xfId="1" applyFont="1" applyBorder="1" applyAlignment="1">
      <alignment horizontal="centerContinuous" vertical="center"/>
    </xf>
    <xf numFmtId="0" fontId="6" fillId="0" borderId="7" xfId="1" applyFont="1" applyBorder="1"/>
    <xf numFmtId="0" fontId="6" fillId="0" borderId="8" xfId="1" applyFont="1" applyBorder="1" applyAlignment="1">
      <alignment horizontal="right"/>
    </xf>
    <xf numFmtId="0" fontId="6" fillId="0" borderId="0" xfId="0" applyFont="1"/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16">
    <cellStyle name="Comma 2" xfId="4"/>
    <cellStyle name="Normal" xfId="0" builtinId="0"/>
    <cellStyle name="Normal 2" xfId="5"/>
    <cellStyle name="Normal 2 2" xfId="6"/>
    <cellStyle name="Normal 2 8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_State Emissions_CSA 2003 vs CAIR_Paste" xfId="3"/>
    <cellStyle name="Normal_State Impacts Table - All Proposals" xfId="1"/>
    <cellStyle name="Normal_Summary Sheet Template" xfId="2"/>
    <cellStyle name="Percent 2" xfId="14"/>
    <cellStyle name="常规_Book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PA%205.12\Retrofit%20checks\ReferenceKey_v512_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SR/EPA412_BC_33b/output/SSR_1-2_EPA412(10-10-12)%20EXCEL2010_EPA412_BC_32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L Input Variables"/>
      <sheetName val="DLL EquIDs"/>
      <sheetName val="Hg EMFs v5.12"/>
      <sheetName val="Index Key"/>
      <sheetName val="BurnerType"/>
      <sheetName val="Particulate"/>
      <sheetName val="PostComb"/>
      <sheetName val="FuelGroup"/>
      <sheetName val="NEEDS-Retrofit Index"/>
      <sheetName val="2nd stage rules"/>
      <sheetName val="Retrofit Options Key v512"/>
      <sheetName val="Retrofit Options Key v411"/>
      <sheetName val="Data Validation List"/>
      <sheetName val="Key to Emission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at's new"/>
      <sheetName val="Setup"/>
      <sheetName val="NPV"/>
      <sheetName val="Nox policy cost Map"/>
      <sheetName val="Final Wholesale Price"/>
      <sheetName val="Create LoadShape"/>
      <sheetName val="Input - Coal Supply"/>
      <sheetName val="input - Collapse Tables"/>
      <sheetName val="Gen&amp;Cap Summary"/>
      <sheetName val="Cap_Summary"/>
      <sheetName val="PlantType"/>
      <sheetName val="Summary"/>
      <sheetName val="ToAccess"/>
      <sheetName val="NEW UNITS Table"/>
      <sheetName val="state list abb"/>
      <sheetName val="State Emissions Data"/>
      <sheetName val="Emission Rates"/>
    </sheetNames>
    <sheetDataSet>
      <sheetData sheetId="0"/>
      <sheetData sheetId="1">
        <row r="13">
          <cell r="V13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0">
          <cell r="B50">
            <v>142.83851000000004</v>
          </cell>
        </row>
      </sheetData>
      <sheetData sheetId="10"/>
      <sheetData sheetId="11"/>
      <sheetData sheetId="12"/>
      <sheetData sheetId="13">
        <row r="1">
          <cell r="A1" t="str">
            <v>Concat</v>
          </cell>
        </row>
      </sheetData>
      <sheetData sheetId="14">
        <row r="28">
          <cell r="AQ28">
            <v>33.72610629394859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X65"/>
  <sheetViews>
    <sheetView tabSelected="1" zoomScale="83" zoomScaleNormal="83" workbookViewId="0">
      <pane xSplit="1" ySplit="6" topLeftCell="B7" activePane="bottomRight" state="frozen"/>
      <selection activeCell="B1" sqref="B1:B1048576"/>
      <selection pane="topRight" activeCell="B1" sqref="B1:B1048576"/>
      <selection pane="bottomLeft" activeCell="B1" sqref="B1:B1048576"/>
      <selection pane="bottomRight"/>
    </sheetView>
  </sheetViews>
  <sheetFormatPr defaultColWidth="9.140625" defaultRowHeight="12.75"/>
  <cols>
    <col min="1" max="1" width="17.7109375" style="2" customWidth="1"/>
    <col min="2" max="13" width="7.85546875" style="2" customWidth="1"/>
    <col min="14" max="16384" width="9.140625" style="2"/>
  </cols>
  <sheetData>
    <row r="1" spans="1:50" ht="15.75">
      <c r="A1" s="1" t="s">
        <v>58</v>
      </c>
      <c r="W1" s="3"/>
      <c r="X1" s="3"/>
      <c r="Y1" s="3"/>
      <c r="Z1" s="3"/>
    </row>
    <row r="2" spans="1:50" ht="13.5" thickBot="1">
      <c r="W2" s="3"/>
      <c r="X2" s="3"/>
      <c r="Y2" s="3"/>
      <c r="Z2" s="3"/>
    </row>
    <row r="3" spans="1:50" ht="39" customHeight="1" thickBot="1">
      <c r="A3" s="4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1"/>
    </row>
    <row r="4" spans="1:50" ht="21.75" customHeight="1" thickBo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</row>
    <row r="5" spans="1:50" ht="24.75" customHeight="1" thickBot="1">
      <c r="A5" s="9"/>
      <c r="B5" s="46" t="s">
        <v>1</v>
      </c>
      <c r="C5" s="47"/>
      <c r="D5" s="47"/>
      <c r="E5" s="47"/>
      <c r="F5" s="47"/>
      <c r="G5" s="47"/>
      <c r="H5" s="48"/>
      <c r="I5" s="46" t="s">
        <v>2</v>
      </c>
      <c r="J5" s="47"/>
      <c r="K5" s="47"/>
      <c r="L5" s="47"/>
      <c r="M5" s="47"/>
      <c r="N5" s="47"/>
      <c r="O5" s="48"/>
      <c r="P5" s="46" t="s">
        <v>3</v>
      </c>
      <c r="Q5" s="47"/>
      <c r="R5" s="47"/>
      <c r="S5" s="47"/>
      <c r="T5" s="47"/>
      <c r="U5" s="47"/>
      <c r="V5" s="48"/>
      <c r="W5" s="46" t="s">
        <v>4</v>
      </c>
      <c r="X5" s="47"/>
      <c r="Y5" s="47"/>
      <c r="Z5" s="47"/>
      <c r="AA5" s="47"/>
      <c r="AB5" s="47"/>
      <c r="AC5" s="48"/>
      <c r="AD5" s="46" t="s">
        <v>5</v>
      </c>
      <c r="AE5" s="47"/>
      <c r="AF5" s="47"/>
      <c r="AG5" s="47"/>
      <c r="AH5" s="47"/>
      <c r="AI5" s="47"/>
      <c r="AJ5" s="48"/>
      <c r="AK5" s="46" t="s">
        <v>62</v>
      </c>
      <c r="AL5" s="47"/>
      <c r="AM5" s="47"/>
      <c r="AN5" s="47"/>
      <c r="AO5" s="47"/>
      <c r="AP5" s="47"/>
      <c r="AQ5" s="48"/>
      <c r="AR5" s="46" t="s">
        <v>6</v>
      </c>
      <c r="AS5" s="47"/>
      <c r="AT5" s="47"/>
      <c r="AU5" s="47"/>
      <c r="AV5" s="47"/>
      <c r="AW5" s="47"/>
      <c r="AX5" s="48"/>
    </row>
    <row r="6" spans="1:50" ht="20.25" customHeight="1" thickBot="1">
      <c r="A6" s="10"/>
      <c r="B6" s="11">
        <v>2016</v>
      </c>
      <c r="C6" s="11">
        <v>2018</v>
      </c>
      <c r="D6" s="11">
        <v>2020</v>
      </c>
      <c r="E6" s="11">
        <v>2025</v>
      </c>
      <c r="F6" s="11">
        <v>2030</v>
      </c>
      <c r="G6" s="11">
        <v>2040</v>
      </c>
      <c r="H6" s="11">
        <v>2050</v>
      </c>
      <c r="I6" s="11">
        <v>2016</v>
      </c>
      <c r="J6" s="11">
        <v>2018</v>
      </c>
      <c r="K6" s="11">
        <v>2020</v>
      </c>
      <c r="L6" s="11">
        <v>2025</v>
      </c>
      <c r="M6" s="11">
        <v>2030</v>
      </c>
      <c r="N6" s="11">
        <v>2040</v>
      </c>
      <c r="O6" s="11">
        <v>2050</v>
      </c>
      <c r="P6" s="11">
        <v>2016</v>
      </c>
      <c r="Q6" s="11">
        <v>2018</v>
      </c>
      <c r="R6" s="11">
        <v>2020</v>
      </c>
      <c r="S6" s="11">
        <v>2025</v>
      </c>
      <c r="T6" s="11">
        <v>2030</v>
      </c>
      <c r="U6" s="11">
        <v>2040</v>
      </c>
      <c r="V6" s="11">
        <v>2050</v>
      </c>
      <c r="W6" s="11">
        <v>2016</v>
      </c>
      <c r="X6" s="11">
        <v>2018</v>
      </c>
      <c r="Y6" s="11">
        <v>2020</v>
      </c>
      <c r="Z6" s="11">
        <v>2025</v>
      </c>
      <c r="AA6" s="11">
        <v>2030</v>
      </c>
      <c r="AB6" s="11">
        <v>2040</v>
      </c>
      <c r="AC6" s="11">
        <v>2050</v>
      </c>
      <c r="AD6" s="11">
        <v>2016</v>
      </c>
      <c r="AE6" s="11">
        <v>2018</v>
      </c>
      <c r="AF6" s="11">
        <v>2020</v>
      </c>
      <c r="AG6" s="11">
        <v>2025</v>
      </c>
      <c r="AH6" s="11">
        <v>2030</v>
      </c>
      <c r="AI6" s="11">
        <v>2040</v>
      </c>
      <c r="AJ6" s="11">
        <v>2050</v>
      </c>
      <c r="AK6" s="11">
        <v>2016</v>
      </c>
      <c r="AL6" s="11">
        <v>2018</v>
      </c>
      <c r="AM6" s="11">
        <v>2020</v>
      </c>
      <c r="AN6" s="11">
        <v>2025</v>
      </c>
      <c r="AO6" s="11">
        <v>2030</v>
      </c>
      <c r="AP6" s="11">
        <v>2040</v>
      </c>
      <c r="AQ6" s="11">
        <v>2050</v>
      </c>
      <c r="AR6" s="11">
        <v>2016</v>
      </c>
      <c r="AS6" s="11">
        <v>2018</v>
      </c>
      <c r="AT6" s="11">
        <v>2020</v>
      </c>
      <c r="AU6" s="11">
        <v>2025</v>
      </c>
      <c r="AV6" s="11">
        <v>2030</v>
      </c>
      <c r="AW6" s="11">
        <v>2040</v>
      </c>
      <c r="AX6" s="11">
        <v>2050</v>
      </c>
    </row>
    <row r="7" spans="1:50">
      <c r="A7" s="12" t="s">
        <v>7</v>
      </c>
      <c r="B7" s="13">
        <v>35.321253908163733</v>
      </c>
      <c r="C7" s="14">
        <v>38.528551555016954</v>
      </c>
      <c r="D7" s="14">
        <v>39.269203753722572</v>
      </c>
      <c r="E7" s="14">
        <v>37.251626497058723</v>
      </c>
      <c r="F7" s="14">
        <v>36.090281807642711</v>
      </c>
      <c r="G7" s="14">
        <v>36.769436808721721</v>
      </c>
      <c r="H7" s="14">
        <v>37.904226826434204</v>
      </c>
      <c r="I7" s="13">
        <v>12.441342292640837</v>
      </c>
      <c r="J7" s="14">
        <v>13.432868785850804</v>
      </c>
      <c r="K7" s="14">
        <v>12.860082069557281</v>
      </c>
      <c r="L7" s="14">
        <v>11.751180573963065</v>
      </c>
      <c r="M7" s="14">
        <v>10.223566975908842</v>
      </c>
      <c r="N7" s="14">
        <v>9.9209675090269194</v>
      </c>
      <c r="O7" s="14">
        <v>10.18352650679576</v>
      </c>
      <c r="P7" s="13">
        <v>25.097813759643156</v>
      </c>
      <c r="Q7" s="14">
        <v>26.723815002824669</v>
      </c>
      <c r="R7" s="14">
        <v>26.59953307253339</v>
      </c>
      <c r="S7" s="14">
        <v>25.236448676790129</v>
      </c>
      <c r="T7" s="14">
        <v>22.981653582971287</v>
      </c>
      <c r="U7" s="14">
        <v>23.23211962596195</v>
      </c>
      <c r="V7" s="14">
        <v>23.704667580040663</v>
      </c>
      <c r="W7" s="13">
        <v>0.11489769377723408</v>
      </c>
      <c r="X7" s="14">
        <v>0.12517700281594871</v>
      </c>
      <c r="Y7" s="14">
        <v>0.12669198236631887</v>
      </c>
      <c r="Z7" s="14">
        <v>0.12133432851020227</v>
      </c>
      <c r="AA7" s="14">
        <v>0.11573048232773223</v>
      </c>
      <c r="AB7" s="14">
        <v>0.11963006912360112</v>
      </c>
      <c r="AC7" s="14">
        <v>0.12438687650187827</v>
      </c>
      <c r="AD7" s="13">
        <v>6.4462000433091193E-2</v>
      </c>
      <c r="AE7" s="14">
        <v>8.1301519819371365E-2</v>
      </c>
      <c r="AF7" s="14">
        <v>8.860843084508474E-2</v>
      </c>
      <c r="AG7" s="14">
        <v>8.6472930282204222E-2</v>
      </c>
      <c r="AH7" s="14">
        <v>8.5484823229559359E-2</v>
      </c>
      <c r="AI7" s="14">
        <v>8.2984369525779159E-2</v>
      </c>
      <c r="AJ7" s="14">
        <v>7.0244750145862025E-2</v>
      </c>
      <c r="AK7" s="13">
        <f>AR7/1.102311</f>
        <v>57.609940825859582</v>
      </c>
      <c r="AL7" s="14">
        <f t="shared" ref="AL7:AQ7" si="0">AS7/1.102311</f>
        <v>59.762621069790015</v>
      </c>
      <c r="AM7" s="14">
        <f t="shared" si="0"/>
        <v>56.107921863796683</v>
      </c>
      <c r="AN7" s="14">
        <f t="shared" si="0"/>
        <v>59.185460183700805</v>
      </c>
      <c r="AO7" s="14">
        <f t="shared" si="0"/>
        <v>55.430332857100382</v>
      </c>
      <c r="AP7" s="14">
        <f t="shared" si="0"/>
        <v>55.276556863912433</v>
      </c>
      <c r="AQ7" s="14">
        <f t="shared" si="0"/>
        <v>58.687982606230477</v>
      </c>
      <c r="AR7" s="13">
        <v>63.504071481694105</v>
      </c>
      <c r="AS7" s="14">
        <v>65.876994594061301</v>
      </c>
      <c r="AT7" s="14">
        <v>61.848379457603585</v>
      </c>
      <c r="AU7" s="14">
        <v>65.24078380055542</v>
      </c>
      <c r="AV7" s="14">
        <v>61.101465642043181</v>
      </c>
      <c r="AW7" s="14">
        <v>60.931956673216177</v>
      </c>
      <c r="AX7" s="15">
        <v>64.692408794656529</v>
      </c>
    </row>
    <row r="8" spans="1:50">
      <c r="A8" s="16" t="s">
        <v>8</v>
      </c>
      <c r="B8" s="17">
        <v>24.383417437796577</v>
      </c>
      <c r="C8" s="18">
        <v>24.078882063951131</v>
      </c>
      <c r="D8" s="18">
        <v>24.071795568936409</v>
      </c>
      <c r="E8" s="18">
        <v>23.908495942190704</v>
      </c>
      <c r="F8" s="18">
        <v>24.051331302193745</v>
      </c>
      <c r="G8" s="18">
        <v>24.081484462041296</v>
      </c>
      <c r="H8" s="18">
        <v>23.948255786436501</v>
      </c>
      <c r="I8" s="17">
        <v>16.805019366575451</v>
      </c>
      <c r="J8" s="18">
        <v>14.011041232902139</v>
      </c>
      <c r="K8" s="18">
        <v>14.098798999843394</v>
      </c>
      <c r="L8" s="18">
        <v>13.546312330527956</v>
      </c>
      <c r="M8" s="18">
        <v>10.04975030277541</v>
      </c>
      <c r="N8" s="18">
        <v>9.9850639847555396</v>
      </c>
      <c r="O8" s="18">
        <v>10.078431255552866</v>
      </c>
      <c r="P8" s="17">
        <v>38.717147704915668</v>
      </c>
      <c r="Q8" s="18">
        <v>33.889102385918235</v>
      </c>
      <c r="R8" s="18">
        <v>34.164705394530444</v>
      </c>
      <c r="S8" s="18">
        <v>32.129639361100665</v>
      </c>
      <c r="T8" s="18">
        <v>22.636818182191995</v>
      </c>
      <c r="U8" s="18">
        <v>22.400051585264368</v>
      </c>
      <c r="V8" s="18">
        <v>22.631620608635114</v>
      </c>
      <c r="W8" s="17">
        <v>0.1405204450004367</v>
      </c>
      <c r="X8" s="18">
        <v>0.13915891699047653</v>
      </c>
      <c r="Y8" s="18">
        <v>0.13911640665603425</v>
      </c>
      <c r="Z8" s="18">
        <v>0.13814530201841452</v>
      </c>
      <c r="AA8" s="18">
        <v>0.13902337572218068</v>
      </c>
      <c r="AB8" s="18">
        <v>0.13914629365375253</v>
      </c>
      <c r="AC8" s="18">
        <v>0.13817442203091762</v>
      </c>
      <c r="AD8" s="17">
        <v>7.7018471073488845E-2</v>
      </c>
      <c r="AE8" s="18">
        <v>7.6299963804955517E-2</v>
      </c>
      <c r="AF8" s="18">
        <v>7.6293411927178784E-2</v>
      </c>
      <c r="AG8" s="18">
        <v>7.5934965529010315E-2</v>
      </c>
      <c r="AH8" s="18">
        <v>7.6239656419525501E-2</v>
      </c>
      <c r="AI8" s="18">
        <v>7.6222986965751138E-2</v>
      </c>
      <c r="AJ8" s="18">
        <v>7.5596422312731962E-2</v>
      </c>
      <c r="AK8" s="17">
        <f t="shared" ref="AK8:AK55" si="1">AR8/1.102311</f>
        <v>47.991797224290799</v>
      </c>
      <c r="AL8" s="18">
        <f t="shared" ref="AL8:AL55" si="2">AS8/1.102311</f>
        <v>48.640276420206789</v>
      </c>
      <c r="AM8" s="18">
        <f t="shared" ref="AM8:AM55" si="3">AT8/1.102311</f>
        <v>51.499402415443221</v>
      </c>
      <c r="AN8" s="18">
        <f t="shared" ref="AN8:AN55" si="4">AU8/1.102311</f>
        <v>46.379850876061155</v>
      </c>
      <c r="AO8" s="18">
        <f t="shared" ref="AO8:AO55" si="5">AV8/1.102311</f>
        <v>43.644194608779685</v>
      </c>
      <c r="AP8" s="18">
        <f t="shared" ref="AP8:AP55" si="6">AW8/1.102311</f>
        <v>41.502278206493315</v>
      </c>
      <c r="AQ8" s="18">
        <f t="shared" ref="AQ8:AQ55" si="7">AX8/1.102311</f>
        <v>42.376609566956297</v>
      </c>
      <c r="AR8" s="17">
        <v>52.901885990105221</v>
      </c>
      <c r="AS8" s="18">
        <v>53.616711741034564</v>
      </c>
      <c r="AT8" s="18">
        <v>56.768357775969633</v>
      </c>
      <c r="AU8" s="18">
        <v>51.125019799041851</v>
      </c>
      <c r="AV8" s="18">
        <v>48.109475803398546</v>
      </c>
      <c r="AW8" s="18">
        <v>45.748417792077852</v>
      </c>
      <c r="AX8" s="19">
        <v>46.712202868361167</v>
      </c>
    </row>
    <row r="9" spans="1:50">
      <c r="A9" s="16" t="s">
        <v>9</v>
      </c>
      <c r="B9" s="17">
        <v>10.4885440577778</v>
      </c>
      <c r="C9" s="18">
        <v>11.28677737777714</v>
      </c>
      <c r="D9" s="18">
        <v>12.491147112812591</v>
      </c>
      <c r="E9" s="18">
        <v>11.627132423386229</v>
      </c>
      <c r="F9" s="18">
        <v>11.084061401337479</v>
      </c>
      <c r="G9" s="18">
        <v>11.36342754666744</v>
      </c>
      <c r="H9" s="18">
        <v>11.36845926555254</v>
      </c>
      <c r="I9" s="17">
        <v>9.0951125826968777</v>
      </c>
      <c r="J9" s="18">
        <v>7.517389337185211</v>
      </c>
      <c r="K9" s="18">
        <v>7.8116589896760313</v>
      </c>
      <c r="L9" s="18">
        <v>7.5316712679474875</v>
      </c>
      <c r="M9" s="18">
        <v>7.4691608136378278</v>
      </c>
      <c r="N9" s="18">
        <v>7.4566829545599482</v>
      </c>
      <c r="O9" s="18">
        <v>7.5777776643206964</v>
      </c>
      <c r="P9" s="17">
        <v>21.034777409522906</v>
      </c>
      <c r="Q9" s="18">
        <v>16.363192942200143</v>
      </c>
      <c r="R9" s="18">
        <v>16.706329295321673</v>
      </c>
      <c r="S9" s="18">
        <v>16.470773639905769</v>
      </c>
      <c r="T9" s="18">
        <v>15.745236118866922</v>
      </c>
      <c r="U9" s="18">
        <v>16.150477913797705</v>
      </c>
      <c r="V9" s="18">
        <v>16.371136561527628</v>
      </c>
      <c r="W9" s="17">
        <v>5.2352986902039801E-2</v>
      </c>
      <c r="X9" s="18">
        <v>5.6312663155263815E-2</v>
      </c>
      <c r="Y9" s="18">
        <v>6.1145631767440964E-2</v>
      </c>
      <c r="Z9" s="18">
        <v>5.6194516732498666E-2</v>
      </c>
      <c r="AA9" s="18">
        <v>5.5008836278048361E-2</v>
      </c>
      <c r="AB9" s="18">
        <v>5.418520789765105E-2</v>
      </c>
      <c r="AC9" s="18">
        <v>5.4220831376766705E-2</v>
      </c>
      <c r="AD9" s="17">
        <v>1.998235206187441E-2</v>
      </c>
      <c r="AE9" s="18">
        <v>2.1495671945033341E-2</v>
      </c>
      <c r="AF9" s="18">
        <v>2.317403521891491E-2</v>
      </c>
      <c r="AG9" s="18">
        <v>2.1324024757993429E-2</v>
      </c>
      <c r="AH9" s="18">
        <v>2.1344946153362368E-2</v>
      </c>
      <c r="AI9" s="18">
        <v>2.1297936409745141E-2</v>
      </c>
      <c r="AJ9" s="18">
        <v>2.1303781373923251E-2</v>
      </c>
      <c r="AK9" s="17">
        <f t="shared" si="1"/>
        <v>28.707021828373744</v>
      </c>
      <c r="AL9" s="18">
        <f t="shared" si="2"/>
        <v>30.226817692669655</v>
      </c>
      <c r="AM9" s="18">
        <f t="shared" si="3"/>
        <v>31.168682376663561</v>
      </c>
      <c r="AN9" s="18">
        <f t="shared" si="4"/>
        <v>30.974177896959343</v>
      </c>
      <c r="AO9" s="18">
        <f t="shared" si="5"/>
        <v>28.324852390423413</v>
      </c>
      <c r="AP9" s="18">
        <f t="shared" si="6"/>
        <v>31.698737583478046</v>
      </c>
      <c r="AQ9" s="18">
        <f t="shared" si="7"/>
        <v>33.668077095273745</v>
      </c>
      <c r="AR9" s="17">
        <v>31.644065938656492</v>
      </c>
      <c r="AS9" s="18">
        <v>33.319353637624381</v>
      </c>
      <c r="AT9" s="18">
        <v>34.357581439302386</v>
      </c>
      <c r="AU9" s="18">
        <v>34.143177011775151</v>
      </c>
      <c r="AV9" s="18">
        <v>31.222796363340024</v>
      </c>
      <c r="AW9" s="18">
        <v>34.941867124381268</v>
      </c>
      <c r="AX9" s="19">
        <v>37.112691730968301</v>
      </c>
    </row>
    <row r="10" spans="1:50">
      <c r="A10" s="16" t="s">
        <v>10</v>
      </c>
      <c r="B10" s="17">
        <v>4.1632797357255651</v>
      </c>
      <c r="C10" s="18">
        <v>3.3084743278361897</v>
      </c>
      <c r="D10" s="18">
        <v>2.7233519816111786</v>
      </c>
      <c r="E10" s="18">
        <v>2.988115846626366</v>
      </c>
      <c r="F10" s="18">
        <v>2.7832724827285178</v>
      </c>
      <c r="G10" s="18">
        <v>2.0288110322012667</v>
      </c>
      <c r="H10" s="18">
        <v>2.891774252476742</v>
      </c>
      <c r="I10" s="17">
        <v>5.5030432923663266</v>
      </c>
      <c r="J10" s="18">
        <v>3.829256643638876</v>
      </c>
      <c r="K10" s="18">
        <v>3.7816151568021916</v>
      </c>
      <c r="L10" s="18">
        <v>3.8944395629604993</v>
      </c>
      <c r="M10" s="18">
        <v>3.4398757896533927</v>
      </c>
      <c r="N10" s="18">
        <v>3.3891286597161852</v>
      </c>
      <c r="O10" s="18">
        <v>4.0508574169607723</v>
      </c>
      <c r="P10" s="17">
        <v>14.160288449552306</v>
      </c>
      <c r="Q10" s="18">
        <v>10.737190325707964</v>
      </c>
      <c r="R10" s="18">
        <v>9.1361541444288967</v>
      </c>
      <c r="S10" s="18">
        <v>11.940349356997112</v>
      </c>
      <c r="T10" s="18">
        <v>11.188439504776206</v>
      </c>
      <c r="U10" s="18">
        <v>8.9068238792575212</v>
      </c>
      <c r="V10" s="18">
        <v>12.722570328903174</v>
      </c>
      <c r="W10" s="17">
        <v>0.23919125754359002</v>
      </c>
      <c r="X10" s="18">
        <v>0.23226540661977299</v>
      </c>
      <c r="Y10" s="18">
        <v>0.49391714066138259</v>
      </c>
      <c r="Z10" s="18">
        <v>0.63932200539861339</v>
      </c>
      <c r="AA10" s="18">
        <v>0.70455497069025652</v>
      </c>
      <c r="AB10" s="18">
        <v>0.69885728615275178</v>
      </c>
      <c r="AC10" s="18">
        <v>0.82792064045166502</v>
      </c>
      <c r="AD10" s="17">
        <v>8.4833465912882277E-3</v>
      </c>
      <c r="AE10" s="18">
        <v>9.3725862887910887E-3</v>
      </c>
      <c r="AF10" s="18">
        <v>9.3725862887910887E-3</v>
      </c>
      <c r="AG10" s="18">
        <v>6.7917471662676593E-3</v>
      </c>
      <c r="AH10" s="18">
        <v>6.7917471662676593E-3</v>
      </c>
      <c r="AI10" s="18">
        <v>4.707353178409499E-3</v>
      </c>
      <c r="AJ10" s="18">
        <v>1.9541346255581389E-3</v>
      </c>
      <c r="AK10" s="17">
        <f t="shared" si="1"/>
        <v>59.216244790996711</v>
      </c>
      <c r="AL10" s="18">
        <f t="shared" si="2"/>
        <v>56.604838799370178</v>
      </c>
      <c r="AM10" s="18">
        <f t="shared" si="3"/>
        <v>55.874276359315232</v>
      </c>
      <c r="AN10" s="18">
        <f t="shared" si="4"/>
        <v>58.45615555983936</v>
      </c>
      <c r="AO10" s="18">
        <f t="shared" si="5"/>
        <v>56.431661925698165</v>
      </c>
      <c r="AP10" s="18">
        <f t="shared" si="6"/>
        <v>56.575343232070665</v>
      </c>
      <c r="AQ10" s="18">
        <f t="shared" si="7"/>
        <v>67.430221526827992</v>
      </c>
      <c r="AR10" s="17">
        <v>65.274718011808375</v>
      </c>
      <c r="AS10" s="18">
        <v>62.396136461772542</v>
      </c>
      <c r="AT10" s="18">
        <v>61.590829447913137</v>
      </c>
      <c r="AU10" s="18">
        <v>64.436863291322084</v>
      </c>
      <c r="AV10" s="18">
        <v>62.205241688978276</v>
      </c>
      <c r="AW10" s="18">
        <v>62.363623173487049</v>
      </c>
      <c r="AX10" s="19">
        <v>74.329074921459295</v>
      </c>
    </row>
    <row r="11" spans="1:50">
      <c r="A11" s="16" t="s">
        <v>11</v>
      </c>
      <c r="B11" s="17">
        <v>15.525701264131964</v>
      </c>
      <c r="C11" s="18">
        <v>14.46698392731451</v>
      </c>
      <c r="D11" s="18">
        <v>14.581201617049359</v>
      </c>
      <c r="E11" s="18">
        <v>12.52126262312132</v>
      </c>
      <c r="F11" s="18">
        <v>12.051523709489242</v>
      </c>
      <c r="G11" s="18">
        <v>12.223928721248086</v>
      </c>
      <c r="H11" s="18">
        <v>12.53354934610355</v>
      </c>
      <c r="I11" s="17">
        <v>13.06604255216177</v>
      </c>
      <c r="J11" s="18">
        <v>11.363716340777946</v>
      </c>
      <c r="K11" s="18">
        <v>11.494599692567851</v>
      </c>
      <c r="L11" s="18">
        <v>9.0765471335716175</v>
      </c>
      <c r="M11" s="18">
        <v>8.4808312053965338</v>
      </c>
      <c r="N11" s="18">
        <v>7.6647845803469634</v>
      </c>
      <c r="O11" s="18">
        <v>7.5804816313287198</v>
      </c>
      <c r="P11" s="17">
        <v>30.015791983291319</v>
      </c>
      <c r="Q11" s="18">
        <v>25.781542832239939</v>
      </c>
      <c r="R11" s="18">
        <v>26.083215688928384</v>
      </c>
      <c r="S11" s="18">
        <v>20.210290600824667</v>
      </c>
      <c r="T11" s="18">
        <v>18.75512565587033</v>
      </c>
      <c r="U11" s="18">
        <v>18.217313667702193</v>
      </c>
      <c r="V11" s="18">
        <v>17.960332345469084</v>
      </c>
      <c r="W11" s="17">
        <v>8.0551577010880976E-2</v>
      </c>
      <c r="X11" s="18">
        <v>7.8215203159953395E-2</v>
      </c>
      <c r="Y11" s="18">
        <v>7.8990493052460031E-2</v>
      </c>
      <c r="Z11" s="18">
        <v>6.7432040080306066E-2</v>
      </c>
      <c r="AA11" s="18">
        <v>6.410715994356285E-2</v>
      </c>
      <c r="AB11" s="18">
        <v>6.5654344718780108E-2</v>
      </c>
      <c r="AC11" s="18">
        <v>6.8172886184583101E-2</v>
      </c>
      <c r="AD11" s="17">
        <v>4.7548719163576336E-2</v>
      </c>
      <c r="AE11" s="18">
        <v>4.8522832118315366E-2</v>
      </c>
      <c r="AF11" s="18">
        <v>4.7824357483894707E-2</v>
      </c>
      <c r="AG11" s="18">
        <v>5.7131641720759845E-2</v>
      </c>
      <c r="AH11" s="18">
        <v>0.11403523076698784</v>
      </c>
      <c r="AI11" s="18">
        <v>0.11421820049938676</v>
      </c>
      <c r="AJ11" s="18">
        <v>0.10575007026791858</v>
      </c>
      <c r="AK11" s="17">
        <f t="shared" si="1"/>
        <v>36.551769199260448</v>
      </c>
      <c r="AL11" s="18">
        <f t="shared" si="2"/>
        <v>34.525186382511485</v>
      </c>
      <c r="AM11" s="18">
        <f t="shared" si="3"/>
        <v>35.171041787443549</v>
      </c>
      <c r="AN11" s="18">
        <f t="shared" si="4"/>
        <v>31.987027946728514</v>
      </c>
      <c r="AO11" s="18">
        <f t="shared" si="5"/>
        <v>28.755549708164938</v>
      </c>
      <c r="AP11" s="18">
        <f t="shared" si="6"/>
        <v>30.017467482434537</v>
      </c>
      <c r="AQ11" s="18">
        <f t="shared" si="7"/>
        <v>31.256531175125154</v>
      </c>
      <c r="AR11" s="17">
        <v>40.291417257805982</v>
      </c>
      <c r="AS11" s="18">
        <v>38.057492726492619</v>
      </c>
      <c r="AT11" s="18">
        <v>38.769426243758687</v>
      </c>
      <c r="AU11" s="18">
        <v>35.259652762986256</v>
      </c>
      <c r="AV11" s="18">
        <v>31.697558754357001</v>
      </c>
      <c r="AW11" s="18">
        <v>33.088584598029897</v>
      </c>
      <c r="AX11" s="19">
        <v>34.454418136183385</v>
      </c>
    </row>
    <row r="12" spans="1:50">
      <c r="A12" s="16" t="s">
        <v>12</v>
      </c>
      <c r="B12" s="17">
        <v>0.6733579844519364</v>
      </c>
      <c r="C12" s="18">
        <v>0.64320888622984651</v>
      </c>
      <c r="D12" s="18">
        <v>0.64843322643039247</v>
      </c>
      <c r="E12" s="18">
        <v>0.65176655902324654</v>
      </c>
      <c r="F12" s="18">
        <v>0.65559173921836655</v>
      </c>
      <c r="G12" s="18">
        <v>0.64254100881364651</v>
      </c>
      <c r="H12" s="18">
        <v>0.6425410088136464</v>
      </c>
      <c r="I12" s="17">
        <v>1.6567340273637161</v>
      </c>
      <c r="J12" s="18">
        <v>1.6220340562169973</v>
      </c>
      <c r="K12" s="18">
        <v>1.5398664008135086</v>
      </c>
      <c r="L12" s="18">
        <v>1.5324308306107761</v>
      </c>
      <c r="M12" s="18">
        <v>1.5362809598880001</v>
      </c>
      <c r="N12" s="18">
        <v>1.599303518162482</v>
      </c>
      <c r="O12" s="18">
        <v>1.7129004345965082</v>
      </c>
      <c r="P12" s="17">
        <v>3.7248124172888395</v>
      </c>
      <c r="Q12" s="18">
        <v>3.641919461585355</v>
      </c>
      <c r="R12" s="18">
        <v>3.5475677733851945</v>
      </c>
      <c r="S12" s="18">
        <v>3.509900085237883</v>
      </c>
      <c r="T12" s="18">
        <v>3.5263006330496505</v>
      </c>
      <c r="U12" s="18">
        <v>3.6081146323030366</v>
      </c>
      <c r="V12" s="18">
        <v>3.8043980511243549</v>
      </c>
      <c r="W12" s="17">
        <v>4.7092922357535753E-2</v>
      </c>
      <c r="X12" s="18">
        <v>4.7049343253245786E-2</v>
      </c>
      <c r="Y12" s="18">
        <v>4.7086254036051621E-2</v>
      </c>
      <c r="Z12" s="18">
        <v>4.7109090681681794E-2</v>
      </c>
      <c r="AA12" s="18">
        <v>4.7136344932199641E-2</v>
      </c>
      <c r="AB12" s="18">
        <v>4.7044081433484923E-2</v>
      </c>
      <c r="AC12" s="18">
        <v>4.7048126189906239E-2</v>
      </c>
      <c r="AD12" s="17">
        <v>5.6270053866831697E-2</v>
      </c>
      <c r="AE12" s="18">
        <v>5.6270053866831697E-2</v>
      </c>
      <c r="AF12" s="18">
        <v>5.6270053866831697E-2</v>
      </c>
      <c r="AG12" s="18">
        <v>5.6270053866831697E-2</v>
      </c>
      <c r="AH12" s="18">
        <v>5.6270053866831697E-2</v>
      </c>
      <c r="AI12" s="18">
        <v>5.6270053866831697E-2</v>
      </c>
      <c r="AJ12" s="18">
        <v>5.6270053866831697E-2</v>
      </c>
      <c r="AK12" s="17">
        <f t="shared" si="1"/>
        <v>8.3175994922835503</v>
      </c>
      <c r="AL12" s="18">
        <f t="shared" si="2"/>
        <v>8.2329659477845727</v>
      </c>
      <c r="AM12" s="18">
        <f t="shared" si="3"/>
        <v>8.0072601587163632</v>
      </c>
      <c r="AN12" s="18">
        <f t="shared" si="4"/>
        <v>7.3217723038229217</v>
      </c>
      <c r="AO12" s="18">
        <f t="shared" si="5"/>
        <v>7.3301106331737245</v>
      </c>
      <c r="AP12" s="18">
        <f t="shared" si="6"/>
        <v>7.8497336193711558</v>
      </c>
      <c r="AQ12" s="18">
        <f t="shared" si="7"/>
        <v>10.918352196994226</v>
      </c>
      <c r="AR12" s="17">
        <v>9.1685814139385737</v>
      </c>
      <c r="AS12" s="18">
        <v>9.0752889268683603</v>
      </c>
      <c r="AT12" s="18">
        <v>8.8264909528147939</v>
      </c>
      <c r="AU12" s="18">
        <v>8.0708701499993492</v>
      </c>
      <c r="AV12" s="18">
        <v>8.0800615821643618</v>
      </c>
      <c r="AW12" s="18">
        <v>8.652847715702638</v>
      </c>
      <c r="AX12" s="19">
        <v>12.035419728620903</v>
      </c>
    </row>
    <row r="13" spans="1:50">
      <c r="A13" s="16" t="s">
        <v>13</v>
      </c>
      <c r="B13" s="17">
        <v>0.1265773476087208</v>
      </c>
      <c r="C13" s="18">
        <v>0.1265773476087208</v>
      </c>
      <c r="D13" s="18">
        <v>0.1265773476087208</v>
      </c>
      <c r="E13" s="18">
        <v>0.1265773476087208</v>
      </c>
      <c r="F13" s="18">
        <v>0.1265773476087208</v>
      </c>
      <c r="G13" s="18">
        <v>0.12657734886137939</v>
      </c>
      <c r="H13" s="18">
        <v>0.12657734886137939</v>
      </c>
      <c r="I13" s="17">
        <v>0.58938449746251509</v>
      </c>
      <c r="J13" s="18">
        <v>0.57996451588486797</v>
      </c>
      <c r="K13" s="18">
        <v>0.57423936964351774</v>
      </c>
      <c r="L13" s="18">
        <v>0.56170097906612304</v>
      </c>
      <c r="M13" s="18">
        <v>0.40387731237628649</v>
      </c>
      <c r="N13" s="18">
        <v>0.60602223475111305</v>
      </c>
      <c r="O13" s="18">
        <v>0.64569389016531675</v>
      </c>
      <c r="P13" s="17">
        <v>1.0506784771000217</v>
      </c>
      <c r="Q13" s="18">
        <v>1.0412584955223745</v>
      </c>
      <c r="R13" s="18">
        <v>1.0355333492810244</v>
      </c>
      <c r="S13" s="18">
        <v>1.0229949587036298</v>
      </c>
      <c r="T13" s="18">
        <v>0.86444017210382174</v>
      </c>
      <c r="U13" s="18">
        <v>1.0368681878638368</v>
      </c>
      <c r="V13" s="18">
        <v>1.1650392288573383</v>
      </c>
      <c r="W13" s="17">
        <v>2.6961959799169966E-6</v>
      </c>
      <c r="X13" s="18">
        <v>2.6812019749186864E-6</v>
      </c>
      <c r="Y13" s="18">
        <v>2.6702541759309171E-6</v>
      </c>
      <c r="Z13" s="18">
        <v>2.5393353592354722E-6</v>
      </c>
      <c r="AA13" s="18">
        <v>2.0028405686561142E-6</v>
      </c>
      <c r="AB13" s="18">
        <v>3.3414251592033025E-6</v>
      </c>
      <c r="AC13" s="18">
        <v>5.0280060248939016E-6</v>
      </c>
      <c r="AD13" s="17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7">
        <f t="shared" si="1"/>
        <v>2.5064070029997532</v>
      </c>
      <c r="AL13" s="18">
        <f t="shared" si="2"/>
        <v>2.4950315634187139</v>
      </c>
      <c r="AM13" s="18">
        <f t="shared" si="3"/>
        <v>2.4867258421691361</v>
      </c>
      <c r="AN13" s="18">
        <f t="shared" si="4"/>
        <v>2.3874022065222178</v>
      </c>
      <c r="AO13" s="18">
        <f t="shared" si="5"/>
        <v>1.9803819289869105</v>
      </c>
      <c r="AP13" s="18">
        <f t="shared" si="6"/>
        <v>2.9959203527760763</v>
      </c>
      <c r="AQ13" s="18">
        <f t="shared" si="7"/>
        <v>4.2754716626738141</v>
      </c>
      <c r="AR13" s="17">
        <v>2.7628400098836612</v>
      </c>
      <c r="AS13" s="18">
        <v>2.7503007377036459</v>
      </c>
      <c r="AT13" s="18">
        <v>2.7411452498073028</v>
      </c>
      <c r="AU13" s="18">
        <v>2.6316597136737125</v>
      </c>
      <c r="AV13" s="18">
        <v>2.1829967845234903</v>
      </c>
      <c r="AW13" s="18">
        <v>3.3024359599889497</v>
      </c>
      <c r="AX13" s="19">
        <v>4.7128994439536349</v>
      </c>
    </row>
    <row r="14" spans="1:50">
      <c r="A14" s="16" t="s">
        <v>14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7">
        <v>1.4120553858731278E-5</v>
      </c>
      <c r="J14" s="18">
        <v>3.0443346685977301E-4</v>
      </c>
      <c r="K14" s="18">
        <v>3.1612585916911508E-4</v>
      </c>
      <c r="L14" s="18">
        <v>4.1566025930074666E-4</v>
      </c>
      <c r="M14" s="18">
        <v>4.1566025930074666E-4</v>
      </c>
      <c r="N14" s="18">
        <v>3.5722613562979221E-4</v>
      </c>
      <c r="O14" s="18">
        <v>3.6712234212838595E-4</v>
      </c>
      <c r="P14" s="17">
        <v>2.0998889472908188E-5</v>
      </c>
      <c r="Q14" s="18">
        <v>8.5896686351929694E-4</v>
      </c>
      <c r="R14" s="18">
        <v>8.6938661449907173E-4</v>
      </c>
      <c r="S14" s="18">
        <v>9.711604835166153E-4</v>
      </c>
      <c r="T14" s="18">
        <v>9.7069168318324075E-4</v>
      </c>
      <c r="U14" s="18">
        <v>9.3509141170540944E-4</v>
      </c>
      <c r="V14" s="18">
        <v>7.2268659186769716E-4</v>
      </c>
      <c r="W14" s="17">
        <v>2.6725859329155855E-10</v>
      </c>
      <c r="X14" s="18">
        <v>1.0932305535700131E-8</v>
      </c>
      <c r="Y14" s="18">
        <v>1.1064920548169991E-8</v>
      </c>
      <c r="Z14" s="18">
        <v>1.2360224335665963E-8</v>
      </c>
      <c r="AA14" s="18">
        <v>1.235425778596847E-8</v>
      </c>
      <c r="AB14" s="18">
        <v>1.1901163421705197E-8</v>
      </c>
      <c r="AC14" s="18">
        <v>9.1978293510433925E-9</v>
      </c>
      <c r="AD14" s="17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7">
        <f t="shared" si="1"/>
        <v>2.0275996845701944E-4</v>
      </c>
      <c r="AL14" s="18">
        <f t="shared" si="2"/>
        <v>8.2939668965588097E-3</v>
      </c>
      <c r="AM14" s="18">
        <f t="shared" si="3"/>
        <v>8.394577378018549E-3</v>
      </c>
      <c r="AN14" s="18">
        <f t="shared" si="4"/>
        <v>9.3772801299126102E-3</v>
      </c>
      <c r="AO14" s="18">
        <f t="shared" si="5"/>
        <v>9.3727535124012249E-3</v>
      </c>
      <c r="AP14" s="18">
        <f t="shared" si="6"/>
        <v>9.0290062903769751E-3</v>
      </c>
      <c r="AQ14" s="18">
        <f t="shared" si="7"/>
        <v>6.9780790436777341E-3</v>
      </c>
      <c r="AR14" s="17">
        <v>2.2350454358982557E-4</v>
      </c>
      <c r="AS14" s="18">
        <v>9.1425309437126387E-3</v>
      </c>
      <c r="AT14" s="18">
        <v>9.2534349841410044E-3</v>
      </c>
      <c r="AU14" s="18">
        <v>1.0336679037284099E-2</v>
      </c>
      <c r="AV14" s="18">
        <v>1.0331689297008508E-2</v>
      </c>
      <c r="AW14" s="18">
        <v>9.9527729529517335E-3</v>
      </c>
      <c r="AX14" s="19">
        <v>7.6920132887154467E-3</v>
      </c>
    </row>
    <row r="15" spans="1:50">
      <c r="A15" s="16" t="s">
        <v>15</v>
      </c>
      <c r="B15" s="17">
        <v>71.154400293420366</v>
      </c>
      <c r="C15" s="18">
        <v>62.858606651192119</v>
      </c>
      <c r="D15" s="18">
        <v>72.933989475773274</v>
      </c>
      <c r="E15" s="18">
        <v>63.00318039659642</v>
      </c>
      <c r="F15" s="18">
        <v>65.438705980646631</v>
      </c>
      <c r="G15" s="18">
        <v>44.295350309292665</v>
      </c>
      <c r="H15" s="18">
        <v>48.844535504567787</v>
      </c>
      <c r="I15" s="17">
        <v>28.44054721310021</v>
      </c>
      <c r="J15" s="18">
        <v>29.346415124521663</v>
      </c>
      <c r="K15" s="18">
        <v>31.228471599197853</v>
      </c>
      <c r="L15" s="18">
        <v>29.168471823960051</v>
      </c>
      <c r="M15" s="18">
        <v>26.430500541543562</v>
      </c>
      <c r="N15" s="18">
        <v>24.991982868095757</v>
      </c>
      <c r="O15" s="18">
        <v>24.989404177653199</v>
      </c>
      <c r="P15" s="17">
        <v>58.276532945955147</v>
      </c>
      <c r="Q15" s="18">
        <v>61.564734618681975</v>
      </c>
      <c r="R15" s="18">
        <v>65.944226591862076</v>
      </c>
      <c r="S15" s="18">
        <v>58.870580453927879</v>
      </c>
      <c r="T15" s="18">
        <v>55.646059701885086</v>
      </c>
      <c r="U15" s="18">
        <v>52.062993726551028</v>
      </c>
      <c r="V15" s="18">
        <v>53.399350009039757</v>
      </c>
      <c r="W15" s="17">
        <v>0.25326390872491122</v>
      </c>
      <c r="X15" s="18">
        <v>0.24741972311392216</v>
      </c>
      <c r="Y15" s="18">
        <v>0.27114023722246</v>
      </c>
      <c r="Z15" s="18">
        <v>0.24926709084504528</v>
      </c>
      <c r="AA15" s="18">
        <v>0.25023020387292166</v>
      </c>
      <c r="AB15" s="18">
        <v>0.22917454750841501</v>
      </c>
      <c r="AC15" s="18">
        <v>0.25023405909143898</v>
      </c>
      <c r="AD15" s="17">
        <v>0.14149921573673938</v>
      </c>
      <c r="AE15" s="18">
        <v>0.23691975496188586</v>
      </c>
      <c r="AF15" s="18">
        <v>0.27418614834406063</v>
      </c>
      <c r="AG15" s="18">
        <v>0.23859391632621058</v>
      </c>
      <c r="AH15" s="18">
        <v>0.21316047171097285</v>
      </c>
      <c r="AI15" s="18">
        <v>0.1897488284712199</v>
      </c>
      <c r="AJ15" s="18">
        <v>0.12799638900394239</v>
      </c>
      <c r="AK15" s="17">
        <f t="shared" si="1"/>
        <v>105.32277345797718</v>
      </c>
      <c r="AL15" s="18">
        <f t="shared" si="2"/>
        <v>111.44239160816173</v>
      </c>
      <c r="AM15" s="18">
        <f t="shared" si="3"/>
        <v>115.55135667889776</v>
      </c>
      <c r="AN15" s="18">
        <f t="shared" si="4"/>
        <v>109.63739790052477</v>
      </c>
      <c r="AO15" s="18">
        <f t="shared" si="5"/>
        <v>109.32048820467499</v>
      </c>
      <c r="AP15" s="18">
        <f t="shared" si="6"/>
        <v>101.36646375922987</v>
      </c>
      <c r="AQ15" s="18">
        <f t="shared" si="7"/>
        <v>110.64455102539341</v>
      </c>
      <c r="AR15" s="17">
        <v>116.09845173323629</v>
      </c>
      <c r="AS15" s="18">
        <v>122.84417413598436</v>
      </c>
      <c r="AT15" s="18">
        <v>127.37353153207248</v>
      </c>
      <c r="AU15" s="18">
        <v>120.85450971712537</v>
      </c>
      <c r="AV15" s="18">
        <v>120.50517667338349</v>
      </c>
      <c r="AW15" s="18">
        <v>111.73736803290045</v>
      </c>
      <c r="AX15" s="19">
        <v>121.96470568535244</v>
      </c>
    </row>
    <row r="16" spans="1:50">
      <c r="A16" s="16" t="s">
        <v>16</v>
      </c>
      <c r="B16" s="17">
        <v>14.973854886918179</v>
      </c>
      <c r="C16" s="18">
        <v>16.8339378028322</v>
      </c>
      <c r="D16" s="18">
        <v>18.186840607289131</v>
      </c>
      <c r="E16" s="18">
        <v>14.14697113230843</v>
      </c>
      <c r="F16" s="18">
        <v>13.23952529225434</v>
      </c>
      <c r="G16" s="18">
        <v>13.936810185248349</v>
      </c>
      <c r="H16" s="18">
        <v>14.11240726908936</v>
      </c>
      <c r="I16" s="17">
        <v>6.5165774346892293</v>
      </c>
      <c r="J16" s="18">
        <v>7.0689826387187473</v>
      </c>
      <c r="K16" s="18">
        <v>6.8505464912412819</v>
      </c>
      <c r="L16" s="18">
        <v>6.8070004931366022</v>
      </c>
      <c r="M16" s="18">
        <v>5.8353780907378816</v>
      </c>
      <c r="N16" s="18">
        <v>5.0121839750003847</v>
      </c>
      <c r="O16" s="18">
        <v>5.5420458879986745</v>
      </c>
      <c r="P16" s="17">
        <v>16.613952358242202</v>
      </c>
      <c r="Q16" s="18">
        <v>18.617548060993453</v>
      </c>
      <c r="R16" s="18">
        <v>18.674932781740551</v>
      </c>
      <c r="S16" s="18">
        <v>17.235511575819864</v>
      </c>
      <c r="T16" s="18">
        <v>14.486134198268747</v>
      </c>
      <c r="U16" s="18">
        <v>13.549240925365762</v>
      </c>
      <c r="V16" s="18">
        <v>14.556983196950045</v>
      </c>
      <c r="W16" s="17">
        <v>0.10805165986989285</v>
      </c>
      <c r="X16" s="18">
        <v>0.11912437182964343</v>
      </c>
      <c r="Y16" s="18">
        <v>0.12908036641579468</v>
      </c>
      <c r="Z16" s="18">
        <v>0.10303973571658886</v>
      </c>
      <c r="AA16" s="18">
        <v>9.3649072904800901E-2</v>
      </c>
      <c r="AB16" s="18">
        <v>9.8539408201421819E-2</v>
      </c>
      <c r="AC16" s="18">
        <v>0.10005224779663599</v>
      </c>
      <c r="AD16" s="17">
        <v>4.8945169662375998E-2</v>
      </c>
      <c r="AE16" s="18">
        <v>0.14783289630704891</v>
      </c>
      <c r="AF16" s="18">
        <v>0.16681342422461942</v>
      </c>
      <c r="AG16" s="18">
        <v>0.15945486090610911</v>
      </c>
      <c r="AH16" s="18">
        <v>0.11002069704492169</v>
      </c>
      <c r="AI16" s="18">
        <v>0.1122564733993314</v>
      </c>
      <c r="AJ16" s="18">
        <v>0.11756284859595301</v>
      </c>
      <c r="AK16" s="17">
        <f t="shared" si="1"/>
        <v>51.716689887465598</v>
      </c>
      <c r="AL16" s="18">
        <f t="shared" si="2"/>
        <v>54.738828849853164</v>
      </c>
      <c r="AM16" s="18">
        <f t="shared" si="3"/>
        <v>53.978601091209093</v>
      </c>
      <c r="AN16" s="18">
        <f t="shared" si="4"/>
        <v>50.072036135695562</v>
      </c>
      <c r="AO16" s="18">
        <f t="shared" si="5"/>
        <v>46.065727156945357</v>
      </c>
      <c r="AP16" s="18">
        <f t="shared" si="6"/>
        <v>44.051380641679451</v>
      </c>
      <c r="AQ16" s="18">
        <f t="shared" si="7"/>
        <v>52.362225471232769</v>
      </c>
      <c r="AR16" s="17">
        <v>57.007876146542095</v>
      </c>
      <c r="AS16" s="18">
        <v>60.339213168310494</v>
      </c>
      <c r="AT16" s="18">
        <v>59.501205747451792</v>
      </c>
      <c r="AU16" s="18">
        <v>55.194956224774714</v>
      </c>
      <c r="AV16" s="18">
        <v>50.778757768099595</v>
      </c>
      <c r="AW16" s="18">
        <v>48.55832144651032</v>
      </c>
      <c r="AX16" s="19">
        <v>57.719457121420064</v>
      </c>
    </row>
    <row r="17" spans="1:50">
      <c r="A17" s="16" t="s">
        <v>17</v>
      </c>
      <c r="B17" s="17">
        <v>0.10448677200960001</v>
      </c>
      <c r="C17" s="18">
        <v>0.155783000792</v>
      </c>
      <c r="D17" s="18">
        <v>0.17556360817504002</v>
      </c>
      <c r="E17" s="18">
        <v>0.18711092609759999</v>
      </c>
      <c r="F17" s="18">
        <v>0.18711092609759999</v>
      </c>
      <c r="G17" s="18">
        <v>0.18711092609759999</v>
      </c>
      <c r="H17" s="18">
        <v>0.18711092609759999</v>
      </c>
      <c r="I17" s="17">
        <v>0.15288292336199641</v>
      </c>
      <c r="J17" s="18">
        <v>0.24885639345289259</v>
      </c>
      <c r="K17" s="18">
        <v>0.24049564359164627</v>
      </c>
      <c r="L17" s="18">
        <v>0.42240723080206338</v>
      </c>
      <c r="M17" s="18">
        <v>0.41423195498072224</v>
      </c>
      <c r="N17" s="18">
        <v>0.41044538587596835</v>
      </c>
      <c r="O17" s="18">
        <v>0.41044538629359711</v>
      </c>
      <c r="P17" s="17">
        <v>0.72920751411259865</v>
      </c>
      <c r="Q17" s="18">
        <v>0.71080859319166834</v>
      </c>
      <c r="R17" s="18">
        <v>0.87075132780167697</v>
      </c>
      <c r="S17" s="18">
        <v>1.0526629150120943</v>
      </c>
      <c r="T17" s="18">
        <v>1.0322763038881229</v>
      </c>
      <c r="U17" s="18">
        <v>1.0582187253363773</v>
      </c>
      <c r="V17" s="18">
        <v>1.0582187257540061</v>
      </c>
      <c r="W17" s="17">
        <v>2.0005544623836421E-3</v>
      </c>
      <c r="X17" s="18">
        <v>2.3657272806573248E-3</v>
      </c>
      <c r="Y17" s="18">
        <v>2.5068035055701571E-3</v>
      </c>
      <c r="Z17" s="18">
        <v>2.5894942549574661E-3</v>
      </c>
      <c r="AA17" s="18">
        <v>2.5894290355445103E-3</v>
      </c>
      <c r="AB17" s="18">
        <v>2.5898100010511484E-3</v>
      </c>
      <c r="AC17" s="18">
        <v>2.589810001051148E-3</v>
      </c>
      <c r="AD17" s="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7">
        <f t="shared" si="1"/>
        <v>1.3713238154836302</v>
      </c>
      <c r="AL17" s="18">
        <f t="shared" si="2"/>
        <v>1.2474336586134733</v>
      </c>
      <c r="AM17" s="18">
        <f t="shared" si="3"/>
        <v>1.3969386089852498</v>
      </c>
      <c r="AN17" s="18">
        <f t="shared" si="4"/>
        <v>1.7381606033562707</v>
      </c>
      <c r="AO17" s="18">
        <f t="shared" si="5"/>
        <v>1.6886720231378196</v>
      </c>
      <c r="AP17" s="18">
        <f t="shared" si="6"/>
        <v>1.9777104505881951</v>
      </c>
      <c r="AQ17" s="18">
        <f t="shared" si="7"/>
        <v>1.9777104505881951</v>
      </c>
      <c r="AR17" s="17">
        <v>1.511625326369576</v>
      </c>
      <c r="AS17" s="18">
        <v>1.3750598436598764</v>
      </c>
      <c r="AT17" s="18">
        <v>1.5398607950091396</v>
      </c>
      <c r="AU17" s="18">
        <v>1.9159935528462542</v>
      </c>
      <c r="AV17" s="18">
        <v>1.8614417464970732</v>
      </c>
      <c r="AW17" s="18">
        <v>2.1800519844983239</v>
      </c>
      <c r="AX17" s="19">
        <v>2.1800519844983239</v>
      </c>
    </row>
    <row r="18" spans="1:50">
      <c r="A18" s="16" t="s">
        <v>18</v>
      </c>
      <c r="B18" s="17">
        <v>35.072877369894002</v>
      </c>
      <c r="C18" s="18">
        <v>38.697068895853299</v>
      </c>
      <c r="D18" s="18">
        <v>38.625272433530895</v>
      </c>
      <c r="E18" s="18">
        <v>38.449692351605812</v>
      </c>
      <c r="F18" s="18">
        <v>36.469069211551101</v>
      </c>
      <c r="G18" s="18">
        <v>37.153229646721698</v>
      </c>
      <c r="H18" s="18">
        <v>36.236788403073412</v>
      </c>
      <c r="I18" s="17">
        <v>13.012584246817054</v>
      </c>
      <c r="J18" s="18">
        <v>12.740058521360309</v>
      </c>
      <c r="K18" s="18">
        <v>12.738246246251872</v>
      </c>
      <c r="L18" s="18">
        <v>12.473605270079386</v>
      </c>
      <c r="M18" s="18">
        <v>11.864271114572007</v>
      </c>
      <c r="N18" s="18">
        <v>11.632132975891349</v>
      </c>
      <c r="O18" s="18">
        <v>12.331021916374025</v>
      </c>
      <c r="P18" s="17">
        <v>28.210279992979373</v>
      </c>
      <c r="Q18" s="18">
        <v>27.335094561420064</v>
      </c>
      <c r="R18" s="18">
        <v>27.383104173787874</v>
      </c>
      <c r="S18" s="18">
        <v>27.041649764243768</v>
      </c>
      <c r="T18" s="18">
        <v>25.370727697720248</v>
      </c>
      <c r="U18" s="18">
        <v>25.190644455045071</v>
      </c>
      <c r="V18" s="18">
        <v>26.953366972695083</v>
      </c>
      <c r="W18" s="17">
        <v>0.16808243486744839</v>
      </c>
      <c r="X18" s="18">
        <v>0.17309599438357887</v>
      </c>
      <c r="Y18" s="18">
        <v>0.17479833101105527</v>
      </c>
      <c r="Z18" s="18">
        <v>0.17329381548551823</v>
      </c>
      <c r="AA18" s="18">
        <v>0.16296038472997179</v>
      </c>
      <c r="AB18" s="18">
        <v>0.16568000146193593</v>
      </c>
      <c r="AC18" s="18">
        <v>0.17275049045739752</v>
      </c>
      <c r="AD18" s="17">
        <v>0.20612599245086891</v>
      </c>
      <c r="AE18" s="18">
        <v>0.2256645825872437</v>
      </c>
      <c r="AF18" s="18">
        <v>0.2250746667797571</v>
      </c>
      <c r="AG18" s="18">
        <v>0.48978174457859525</v>
      </c>
      <c r="AH18" s="18">
        <v>0.46392380470258215</v>
      </c>
      <c r="AI18" s="18">
        <v>0.49189494783299109</v>
      </c>
      <c r="AJ18" s="18">
        <v>0.50034524544685854</v>
      </c>
      <c r="AK18" s="17">
        <f t="shared" si="1"/>
        <v>69.486470954810841</v>
      </c>
      <c r="AL18" s="18">
        <f t="shared" si="2"/>
        <v>66.994352519071356</v>
      </c>
      <c r="AM18" s="18">
        <f t="shared" si="3"/>
        <v>67.019719890163898</v>
      </c>
      <c r="AN18" s="18">
        <f t="shared" si="4"/>
        <v>67.29038430350883</v>
      </c>
      <c r="AO18" s="18">
        <f t="shared" si="5"/>
        <v>62.828757066407952</v>
      </c>
      <c r="AP18" s="18">
        <f t="shared" si="6"/>
        <v>62.754805942906948</v>
      </c>
      <c r="AQ18" s="18">
        <f t="shared" si="7"/>
        <v>78.559727546262749</v>
      </c>
      <c r="AR18" s="17">
        <v>76.595701284668493</v>
      </c>
      <c r="AS18" s="18">
        <v>73.848611719650066</v>
      </c>
      <c r="AT18" s="18">
        <v>73.876574451846466</v>
      </c>
      <c r="AU18" s="18">
        <v>74.174930811985121</v>
      </c>
      <c r="AV18" s="18">
        <v>69.256830030629217</v>
      </c>
      <c r="AW18" s="18">
        <v>69.1753128937317</v>
      </c>
      <c r="AX18" s="19">
        <v>86.597251831248442</v>
      </c>
    </row>
    <row r="19" spans="1:50">
      <c r="A19" s="16" t="s">
        <v>19</v>
      </c>
      <c r="B19" s="17">
        <v>120.16579770191915</v>
      </c>
      <c r="C19" s="18">
        <v>137.3316855924848</v>
      </c>
      <c r="D19" s="18">
        <v>139.7146172913472</v>
      </c>
      <c r="E19" s="18">
        <v>117.47378627996733</v>
      </c>
      <c r="F19" s="18">
        <v>105.03430085411252</v>
      </c>
      <c r="G19" s="18">
        <v>107.48870616751337</v>
      </c>
      <c r="H19" s="18">
        <v>99.524016951618563</v>
      </c>
      <c r="I19" s="17">
        <v>41.257710790776855</v>
      </c>
      <c r="J19" s="18">
        <v>41.995378461511628</v>
      </c>
      <c r="K19" s="18">
        <v>42.747635846070665</v>
      </c>
      <c r="L19" s="18">
        <v>36.694257785531235</v>
      </c>
      <c r="M19" s="18">
        <v>27.853173398039527</v>
      </c>
      <c r="N19" s="18">
        <v>28.395021590824477</v>
      </c>
      <c r="O19" s="18">
        <v>28.634754133875354</v>
      </c>
      <c r="P19" s="17">
        <v>95.306294544292356</v>
      </c>
      <c r="Q19" s="18">
        <v>96.279128149486525</v>
      </c>
      <c r="R19" s="18">
        <v>97.916435743404094</v>
      </c>
      <c r="S19" s="18">
        <v>83.431709289817277</v>
      </c>
      <c r="T19" s="18">
        <v>63.016041120982344</v>
      </c>
      <c r="U19" s="18">
        <v>62.966408922892576</v>
      </c>
      <c r="V19" s="18">
        <v>63.800357586121358</v>
      </c>
      <c r="W19" s="17">
        <v>0.32284326038115574</v>
      </c>
      <c r="X19" s="18">
        <v>0.3132959732095153</v>
      </c>
      <c r="Y19" s="18">
        <v>0.31336404415735569</v>
      </c>
      <c r="Z19" s="18">
        <v>0.27268396334398254</v>
      </c>
      <c r="AA19" s="18">
        <v>0.24485286192824124</v>
      </c>
      <c r="AB19" s="18">
        <v>0.2329189151935758</v>
      </c>
      <c r="AC19" s="18">
        <v>0.26020172309409717</v>
      </c>
      <c r="AD19" s="17">
        <v>0.34804937632842115</v>
      </c>
      <c r="AE19" s="18">
        <v>0.4440277139314649</v>
      </c>
      <c r="AF19" s="18">
        <v>0.52835035601961711</v>
      </c>
      <c r="AG19" s="18">
        <v>0.39346555524074528</v>
      </c>
      <c r="AH19" s="18">
        <v>0.41271650846379548</v>
      </c>
      <c r="AI19" s="18">
        <v>0.41505103332063398</v>
      </c>
      <c r="AJ19" s="18">
        <v>0.310620779097391</v>
      </c>
      <c r="AK19" s="17">
        <f t="shared" si="1"/>
        <v>94.979425473708645</v>
      </c>
      <c r="AL19" s="18">
        <f t="shared" si="2"/>
        <v>93.958608289126715</v>
      </c>
      <c r="AM19" s="18">
        <f t="shared" si="3"/>
        <v>95.323979333838693</v>
      </c>
      <c r="AN19" s="18">
        <f t="shared" si="4"/>
        <v>78.874366752966154</v>
      </c>
      <c r="AO19" s="18">
        <f t="shared" si="5"/>
        <v>70.580360584424383</v>
      </c>
      <c r="AP19" s="18">
        <f t="shared" si="6"/>
        <v>75.946268260891998</v>
      </c>
      <c r="AQ19" s="18">
        <f t="shared" si="7"/>
        <v>79.43058772148116</v>
      </c>
      <c r="AR19" s="17">
        <v>104.69686547334925</v>
      </c>
      <c r="AS19" s="18">
        <v>103.57160746179557</v>
      </c>
      <c r="AT19" s="18">
        <v>105.07667098346307</v>
      </c>
      <c r="AU19" s="18">
        <v>86.944082089828882</v>
      </c>
      <c r="AV19" s="18">
        <v>77.801507856177423</v>
      </c>
      <c r="AW19" s="18">
        <v>83.716406912932115</v>
      </c>
      <c r="AX19" s="19">
        <v>87.557210581853624</v>
      </c>
    </row>
    <row r="20" spans="1:50">
      <c r="A20" s="16" t="s">
        <v>20</v>
      </c>
      <c r="B20" s="17">
        <v>11.068345008132434</v>
      </c>
      <c r="C20" s="18">
        <v>11.083330426182616</v>
      </c>
      <c r="D20" s="18">
        <v>11.178634154337324</v>
      </c>
      <c r="E20" s="18">
        <v>11.063365783559712</v>
      </c>
      <c r="F20" s="18">
        <v>10.17110089307914</v>
      </c>
      <c r="G20" s="18">
        <v>10.049588951090561</v>
      </c>
      <c r="H20" s="18">
        <v>10.447287084102669</v>
      </c>
      <c r="I20" s="17">
        <v>8.3651258090654483</v>
      </c>
      <c r="J20" s="18">
        <v>8.701800730077542</v>
      </c>
      <c r="K20" s="18">
        <v>8.5962769464823658</v>
      </c>
      <c r="L20" s="18">
        <v>8.4848179642302917</v>
      </c>
      <c r="M20" s="18">
        <v>7.7977507330865858</v>
      </c>
      <c r="N20" s="18">
        <v>7.6639576354239445</v>
      </c>
      <c r="O20" s="18">
        <v>7.5902008629954105</v>
      </c>
      <c r="P20" s="17">
        <v>18.520022418629289</v>
      </c>
      <c r="Q20" s="18">
        <v>19.248334293302854</v>
      </c>
      <c r="R20" s="18">
        <v>19.054409694879407</v>
      </c>
      <c r="S20" s="18">
        <v>18.68159971702363</v>
      </c>
      <c r="T20" s="18">
        <v>17.01268671497419</v>
      </c>
      <c r="U20" s="18">
        <v>17.034320055344622</v>
      </c>
      <c r="V20" s="18">
        <v>17.003250799999552</v>
      </c>
      <c r="W20" s="17">
        <v>7.8205314789127164E-2</v>
      </c>
      <c r="X20" s="18">
        <v>7.8339243031246841E-2</v>
      </c>
      <c r="Y20" s="18">
        <v>8.1330855689380213E-2</v>
      </c>
      <c r="Z20" s="18">
        <v>8.0085418307503389E-2</v>
      </c>
      <c r="AA20" s="18">
        <v>7.3821704211635183E-2</v>
      </c>
      <c r="AB20" s="18">
        <v>7.063198781756784E-2</v>
      </c>
      <c r="AC20" s="18">
        <v>7.0643858441550147E-2</v>
      </c>
      <c r="AD20" s="17">
        <v>3.6148821642069145E-2</v>
      </c>
      <c r="AE20" s="18">
        <v>3.6217039844464567E-2</v>
      </c>
      <c r="AF20" s="18">
        <v>3.6631485908888282E-2</v>
      </c>
      <c r="AG20" s="18">
        <v>8.0194525496379329E-2</v>
      </c>
      <c r="AH20" s="18">
        <v>7.9276357164949005E-2</v>
      </c>
      <c r="AI20" s="18">
        <v>7.8137337742713808E-2</v>
      </c>
      <c r="AJ20" s="18">
        <v>7.789216177312959E-2</v>
      </c>
      <c r="AK20" s="17">
        <f t="shared" si="1"/>
        <v>25.90405631947527</v>
      </c>
      <c r="AL20" s="18">
        <f t="shared" si="2"/>
        <v>27.309790667033518</v>
      </c>
      <c r="AM20" s="18">
        <f t="shared" si="3"/>
        <v>26.189220530957865</v>
      </c>
      <c r="AN20" s="18">
        <f t="shared" si="4"/>
        <v>26.177632418802855</v>
      </c>
      <c r="AO20" s="18">
        <f t="shared" si="5"/>
        <v>23.24894343765369</v>
      </c>
      <c r="AP20" s="18">
        <f t="shared" si="6"/>
        <v>24.682442042554129</v>
      </c>
      <c r="AQ20" s="18">
        <f t="shared" si="7"/>
        <v>25.298348526716843</v>
      </c>
      <c r="AR20" s="17">
        <v>28.554326225577107</v>
      </c>
      <c r="AS20" s="18">
        <v>30.103882659968384</v>
      </c>
      <c r="AT20" s="18">
        <v>28.868665872700696</v>
      </c>
      <c r="AU20" s="18">
        <v>28.855892169202995</v>
      </c>
      <c r="AV20" s="18">
        <v>25.627566089703478</v>
      </c>
      <c r="AW20" s="18">
        <v>27.207727370369884</v>
      </c>
      <c r="AX20" s="19">
        <v>27.886647862833772</v>
      </c>
    </row>
    <row r="21" spans="1:50">
      <c r="A21" s="16" t="s">
        <v>21</v>
      </c>
      <c r="B21" s="17">
        <v>12.918152834252032</v>
      </c>
      <c r="C21" s="18">
        <v>12.918152834252032</v>
      </c>
      <c r="D21" s="18">
        <v>12.911158420581122</v>
      </c>
      <c r="E21" s="18">
        <v>7.7458783696585787</v>
      </c>
      <c r="F21" s="18">
        <v>6.5822359364100382</v>
      </c>
      <c r="G21" s="18">
        <v>6.5715663687550698</v>
      </c>
      <c r="H21" s="18">
        <v>6.657520425048423</v>
      </c>
      <c r="I21" s="17">
        <v>11.217114162045148</v>
      </c>
      <c r="J21" s="18">
        <v>11.124710192228365</v>
      </c>
      <c r="K21" s="18">
        <v>11.433325394822036</v>
      </c>
      <c r="L21" s="18">
        <v>8.3116527030864304</v>
      </c>
      <c r="M21" s="18">
        <v>8.1514558112043751</v>
      </c>
      <c r="N21" s="18">
        <v>6.7307509787939281</v>
      </c>
      <c r="O21" s="18">
        <v>7.1555512223924165</v>
      </c>
      <c r="P21" s="17">
        <v>23.962155034314204</v>
      </c>
      <c r="Q21" s="18">
        <v>23.847676261497622</v>
      </c>
      <c r="R21" s="18">
        <v>23.991639000548506</v>
      </c>
      <c r="S21" s="18">
        <v>16.868675700819182</v>
      </c>
      <c r="T21" s="18">
        <v>15.030095865775525</v>
      </c>
      <c r="U21" s="18">
        <v>13.587223122229084</v>
      </c>
      <c r="V21" s="18">
        <v>14.125717434183484</v>
      </c>
      <c r="W21" s="17">
        <v>0.104037889683225</v>
      </c>
      <c r="X21" s="18">
        <v>0.10403781344443262</v>
      </c>
      <c r="Y21" s="18">
        <v>0.10398002483219894</v>
      </c>
      <c r="Z21" s="18">
        <v>6.5725279942368361E-2</v>
      </c>
      <c r="AA21" s="18">
        <v>5.7864364071294194E-2</v>
      </c>
      <c r="AB21" s="18">
        <v>5.7395279313945655E-2</v>
      </c>
      <c r="AC21" s="18">
        <v>5.7639535416788804E-2</v>
      </c>
      <c r="AD21" s="17">
        <v>1.9076312712381242E-2</v>
      </c>
      <c r="AE21" s="18">
        <v>1.9076312712381242E-2</v>
      </c>
      <c r="AF21" s="18">
        <v>1.9067353756419901E-2</v>
      </c>
      <c r="AG21" s="18">
        <v>1.2170382486329937E-2</v>
      </c>
      <c r="AH21" s="18">
        <v>1.0348299978200186E-2</v>
      </c>
      <c r="AI21" s="18">
        <v>1.0281204710518667E-2</v>
      </c>
      <c r="AJ21" s="18">
        <v>1.0276958167292382E-2</v>
      </c>
      <c r="AK21" s="17">
        <f t="shared" si="1"/>
        <v>35.987883245729286</v>
      </c>
      <c r="AL21" s="18">
        <f t="shared" si="2"/>
        <v>35.930043477332504</v>
      </c>
      <c r="AM21" s="18">
        <f t="shared" si="3"/>
        <v>35.842081174496769</v>
      </c>
      <c r="AN21" s="18">
        <f t="shared" si="4"/>
        <v>23.305951648705282</v>
      </c>
      <c r="AO21" s="18">
        <f t="shared" si="5"/>
        <v>20.708092524934049</v>
      </c>
      <c r="AP21" s="18">
        <f t="shared" si="6"/>
        <v>20.281966910407295</v>
      </c>
      <c r="AQ21" s="18">
        <f t="shared" si="7"/>
        <v>22.208373247910536</v>
      </c>
      <c r="AR21" s="17">
        <v>39.669839568483098</v>
      </c>
      <c r="AS21" s="18">
        <v>39.60608215554187</v>
      </c>
      <c r="AT21" s="18">
        <v>39.509120341540708</v>
      </c>
      <c r="AU21" s="18">
        <v>25.690406867835968</v>
      </c>
      <c r="AV21" s="18">
        <v>22.826758179252575</v>
      </c>
      <c r="AW21" s="18">
        <v>22.357035226977978</v>
      </c>
      <c r="AX21" s="19">
        <v>24.480534123277511</v>
      </c>
    </row>
    <row r="22" spans="1:50">
      <c r="A22" s="16" t="s">
        <v>22</v>
      </c>
      <c r="B22" s="17">
        <v>83.507366689902582</v>
      </c>
      <c r="C22" s="18">
        <v>75.460233846401707</v>
      </c>
      <c r="D22" s="18">
        <v>79.672804121568348</v>
      </c>
      <c r="E22" s="18">
        <v>78.314648737052124</v>
      </c>
      <c r="F22" s="18">
        <v>82.955958054931557</v>
      </c>
      <c r="G22" s="18">
        <v>78.679262334918619</v>
      </c>
      <c r="H22" s="18">
        <v>71.41762851584383</v>
      </c>
      <c r="I22" s="17">
        <v>29.248901693036483</v>
      </c>
      <c r="J22" s="18">
        <v>23.439806043967252</v>
      </c>
      <c r="K22" s="18">
        <v>25.079394299227953</v>
      </c>
      <c r="L22" s="18">
        <v>24.238963386224473</v>
      </c>
      <c r="M22" s="18">
        <v>25.364238254856559</v>
      </c>
      <c r="N22" s="18">
        <v>23.88855586435734</v>
      </c>
      <c r="O22" s="18">
        <v>24.596821955267483</v>
      </c>
      <c r="P22" s="17">
        <v>65.115056059402804</v>
      </c>
      <c r="Q22" s="18">
        <v>54.051864088312676</v>
      </c>
      <c r="R22" s="18">
        <v>57.841323909216975</v>
      </c>
      <c r="S22" s="18">
        <v>55.322884535126761</v>
      </c>
      <c r="T22" s="18">
        <v>57.732342030292891</v>
      </c>
      <c r="U22" s="18">
        <v>55.002335956563854</v>
      </c>
      <c r="V22" s="18">
        <v>56.001577108971006</v>
      </c>
      <c r="W22" s="17">
        <v>0.22570167006492714</v>
      </c>
      <c r="X22" s="18">
        <v>0.17568952030256532</v>
      </c>
      <c r="Y22" s="18">
        <v>0.18957915766561714</v>
      </c>
      <c r="Z22" s="18">
        <v>0.1737070033624539</v>
      </c>
      <c r="AA22" s="18">
        <v>0.17474637853536606</v>
      </c>
      <c r="AB22" s="18">
        <v>0.16479737633215324</v>
      </c>
      <c r="AC22" s="18">
        <v>0.18586345173773297</v>
      </c>
      <c r="AD22" s="17">
        <v>0.33907783974854561</v>
      </c>
      <c r="AE22" s="18">
        <v>0.25329850577337465</v>
      </c>
      <c r="AF22" s="18">
        <v>0.28027298780714022</v>
      </c>
      <c r="AG22" s="18">
        <v>0.26144282585361261</v>
      </c>
      <c r="AH22" s="18">
        <v>0.26660968388818768</v>
      </c>
      <c r="AI22" s="18">
        <v>0.24646090082095459</v>
      </c>
      <c r="AJ22" s="18">
        <v>0.26187667021525085</v>
      </c>
      <c r="AK22" s="17">
        <f t="shared" si="1"/>
        <v>66.924723225265168</v>
      </c>
      <c r="AL22" s="18">
        <f t="shared" si="2"/>
        <v>54.647910935143884</v>
      </c>
      <c r="AM22" s="18">
        <f t="shared" si="3"/>
        <v>57.836601872729801</v>
      </c>
      <c r="AN22" s="18">
        <f t="shared" si="4"/>
        <v>55.477385299762041</v>
      </c>
      <c r="AO22" s="18">
        <f t="shared" si="5"/>
        <v>59.464043779239091</v>
      </c>
      <c r="AP22" s="18">
        <f t="shared" si="6"/>
        <v>58.3367155049296</v>
      </c>
      <c r="AQ22" s="18">
        <f t="shared" si="7"/>
        <v>60.357779431736887</v>
      </c>
      <c r="AR22" s="17">
        <v>73.771858583165269</v>
      </c>
      <c r="AS22" s="18">
        <v>60.238993350829389</v>
      </c>
      <c r="AT22" s="18">
        <v>63.753922446930666</v>
      </c>
      <c r="AU22" s="18">
        <v>61.153332067165998</v>
      </c>
      <c r="AV22" s="18">
        <v>65.547869562336828</v>
      </c>
      <c r="AW22" s="18">
        <v>64.305203204954452</v>
      </c>
      <c r="AX22" s="19">
        <v>66.533044203177326</v>
      </c>
    </row>
    <row r="23" spans="1:50">
      <c r="A23" s="16" t="s">
        <v>23</v>
      </c>
      <c r="B23" s="17">
        <v>13.013055265938817</v>
      </c>
      <c r="C23" s="18">
        <v>14.656832997908086</v>
      </c>
      <c r="D23" s="18">
        <v>15.610730610847201</v>
      </c>
      <c r="E23" s="18">
        <v>15.413082819490089</v>
      </c>
      <c r="F23" s="18">
        <v>16.672637330209863</v>
      </c>
      <c r="G23" s="18">
        <v>16.672637328346912</v>
      </c>
      <c r="H23" s="18">
        <v>16.672637328346916</v>
      </c>
      <c r="I23" s="17">
        <v>10.755184429117236</v>
      </c>
      <c r="J23" s="18">
        <v>11.154260575843963</v>
      </c>
      <c r="K23" s="18">
        <v>11.129607197266392</v>
      </c>
      <c r="L23" s="18">
        <v>7.284785498243787</v>
      </c>
      <c r="M23" s="18">
        <v>7.2549386862794556</v>
      </c>
      <c r="N23" s="18">
        <v>5.5450023330421505</v>
      </c>
      <c r="O23" s="18">
        <v>5.6736823262892431</v>
      </c>
      <c r="P23" s="17">
        <v>20.836203510804268</v>
      </c>
      <c r="Q23" s="18">
        <v>21.563667961127479</v>
      </c>
      <c r="R23" s="18">
        <v>21.32901078522773</v>
      </c>
      <c r="S23" s="18">
        <v>14.369612035482172</v>
      </c>
      <c r="T23" s="18">
        <v>14.886938129300825</v>
      </c>
      <c r="U23" s="18">
        <v>12.221281898413006</v>
      </c>
      <c r="V23" s="18">
        <v>12.493100619316312</v>
      </c>
      <c r="W23" s="17">
        <v>4.4303084858903913E-2</v>
      </c>
      <c r="X23" s="18">
        <v>4.99089278909918E-2</v>
      </c>
      <c r="Y23" s="18">
        <v>5.1959169981390281E-2</v>
      </c>
      <c r="Z23" s="18">
        <v>5.1642784039705666E-2</v>
      </c>
      <c r="AA23" s="18">
        <v>4.8128836457169782E-2</v>
      </c>
      <c r="AB23" s="18">
        <v>4.8120488782348134E-2</v>
      </c>
      <c r="AC23" s="18">
        <v>4.8126867812324607E-2</v>
      </c>
      <c r="AD23" s="17">
        <v>1.3116772295394317E-2</v>
      </c>
      <c r="AE23" s="18">
        <v>2.2221831548521705E-2</v>
      </c>
      <c r="AF23" s="18">
        <v>2.4718722003417272E-2</v>
      </c>
      <c r="AG23" s="18">
        <v>2.4522540137073598E-2</v>
      </c>
      <c r="AH23" s="18">
        <v>1.5721065967107921E-2</v>
      </c>
      <c r="AI23" s="18">
        <v>1.5721065967107921E-2</v>
      </c>
      <c r="AJ23" s="18">
        <v>1.5721065967107921E-2</v>
      </c>
      <c r="AK23" s="17">
        <f t="shared" si="1"/>
        <v>27.857766871747543</v>
      </c>
      <c r="AL23" s="18">
        <f t="shared" si="2"/>
        <v>30.033777781856781</v>
      </c>
      <c r="AM23" s="18">
        <f t="shared" si="3"/>
        <v>30.858272184194313</v>
      </c>
      <c r="AN23" s="18">
        <f t="shared" si="4"/>
        <v>30.00557864639724</v>
      </c>
      <c r="AO23" s="18">
        <f t="shared" si="5"/>
        <v>33.854903769436234</v>
      </c>
      <c r="AP23" s="18">
        <f t="shared" si="6"/>
        <v>27.521831147302994</v>
      </c>
      <c r="AQ23" s="18">
        <f t="shared" si="7"/>
        <v>32.361383361098461</v>
      </c>
      <c r="AR23" s="17">
        <v>30.707922858162906</v>
      </c>
      <c r="AS23" s="18">
        <v>33.106563620496331</v>
      </c>
      <c r="AT23" s="18">
        <v>34.015412869631419</v>
      </c>
      <c r="AU23" s="18">
        <v>33.075479403288789</v>
      </c>
      <c r="AV23" s="18">
        <v>37.318632828991028</v>
      </c>
      <c r="AW23" s="18">
        <v>30.33761721381471</v>
      </c>
      <c r="AX23" s="19">
        <v>35.672308854155808</v>
      </c>
    </row>
    <row r="24" spans="1:50">
      <c r="A24" s="16" t="s">
        <v>24</v>
      </c>
      <c r="B24" s="17">
        <v>1.6959020233757658</v>
      </c>
      <c r="C24" s="18">
        <v>1.118364123767343</v>
      </c>
      <c r="D24" s="18">
        <v>1.118364123767343</v>
      </c>
      <c r="E24" s="18">
        <v>1.118364123767343</v>
      </c>
      <c r="F24" s="18">
        <v>1.118364123767343</v>
      </c>
      <c r="G24" s="18">
        <v>1.0784561577042824</v>
      </c>
      <c r="H24" s="18">
        <v>1.0784561577042826</v>
      </c>
      <c r="I24" s="17">
        <v>1.6841565033778028</v>
      </c>
      <c r="J24" s="18">
        <v>1.6265651652676187</v>
      </c>
      <c r="K24" s="18">
        <v>1.626183893541213</v>
      </c>
      <c r="L24" s="18">
        <v>1.5279283058641822</v>
      </c>
      <c r="M24" s="18">
        <v>1.5418088267712493</v>
      </c>
      <c r="N24" s="18">
        <v>1.4723169648791417</v>
      </c>
      <c r="O24" s="18">
        <v>1.4844781961368874</v>
      </c>
      <c r="P24" s="17">
        <v>3.8517511811973084</v>
      </c>
      <c r="Q24" s="18">
        <v>3.7144787681330755</v>
      </c>
      <c r="R24" s="18">
        <v>3.7140974964066698</v>
      </c>
      <c r="S24" s="18">
        <v>3.5157480175145355</v>
      </c>
      <c r="T24" s="18">
        <v>3.5059788631525648</v>
      </c>
      <c r="U24" s="18">
        <v>3.4148932194206818</v>
      </c>
      <c r="V24" s="18">
        <v>3.421128305781437</v>
      </c>
      <c r="W24" s="17">
        <v>1.5187228384563753E-2</v>
      </c>
      <c r="X24" s="18">
        <v>1.4920274579538925E-2</v>
      </c>
      <c r="Y24" s="18">
        <v>1.4920270746473695E-2</v>
      </c>
      <c r="Z24" s="18">
        <v>1.49184062310335E-2</v>
      </c>
      <c r="AA24" s="18">
        <v>1.491830160219975E-2</v>
      </c>
      <c r="AB24" s="18">
        <v>1.4633957263794208E-2</v>
      </c>
      <c r="AC24" s="18">
        <v>1.4633957263793157E-2</v>
      </c>
      <c r="AD24" s="17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7">
        <f t="shared" si="1"/>
        <v>6.2166953901133732</v>
      </c>
      <c r="AL24" s="18">
        <f t="shared" si="2"/>
        <v>5.8272483638746646</v>
      </c>
      <c r="AM24" s="18">
        <f t="shared" si="3"/>
        <v>5.8243403481753244</v>
      </c>
      <c r="AN24" s="18">
        <f t="shared" si="4"/>
        <v>4.4097961526603857</v>
      </c>
      <c r="AO24" s="18">
        <f t="shared" si="5"/>
        <v>4.3304178293321511</v>
      </c>
      <c r="AP24" s="18">
        <f t="shared" si="6"/>
        <v>4.2421708044809057</v>
      </c>
      <c r="AQ24" s="18">
        <f t="shared" si="7"/>
        <v>4.2421708036850525</v>
      </c>
      <c r="AR24" s="17">
        <v>6.8527317121712628</v>
      </c>
      <c r="AS24" s="18">
        <v>6.4234399712310459</v>
      </c>
      <c r="AT24" s="18">
        <v>6.4202344335374901</v>
      </c>
      <c r="AU24" s="18">
        <v>4.860966806835223</v>
      </c>
      <c r="AV24" s="18">
        <v>4.7734672078689533</v>
      </c>
      <c r="AW24" s="18">
        <v>4.6761915416581514</v>
      </c>
      <c r="AX24" s="19">
        <v>4.6761915407808745</v>
      </c>
    </row>
    <row r="25" spans="1:50">
      <c r="A25" s="16" t="s">
        <v>25</v>
      </c>
      <c r="B25" s="17">
        <v>5.3212567780924713</v>
      </c>
      <c r="C25" s="18">
        <v>3.9411546832702609</v>
      </c>
      <c r="D25" s="18">
        <v>4.5266641140096819</v>
      </c>
      <c r="E25" s="18">
        <v>6.4957828332337506</v>
      </c>
      <c r="F25" s="18">
        <v>4.3004302738909104</v>
      </c>
      <c r="G25" s="18">
        <v>2.1388494438982177</v>
      </c>
      <c r="H25" s="18">
        <v>0.95766133203091497</v>
      </c>
      <c r="I25" s="17">
        <v>7.4472477745847536</v>
      </c>
      <c r="J25" s="18">
        <v>4.3649896453702874</v>
      </c>
      <c r="K25" s="18">
        <v>4.3822718186795155</v>
      </c>
      <c r="L25" s="18">
        <v>4.3967025858892326</v>
      </c>
      <c r="M25" s="18">
        <v>4.2401111666287905</v>
      </c>
      <c r="N25" s="18">
        <v>2.3012954950819351</v>
      </c>
      <c r="O25" s="18">
        <v>2.1731458582381866</v>
      </c>
      <c r="P25" s="17">
        <v>14.046582384651982</v>
      </c>
      <c r="Q25" s="18">
        <v>8.4852733227427635</v>
      </c>
      <c r="R25" s="18">
        <v>8.6703858722628073</v>
      </c>
      <c r="S25" s="18">
        <v>8.6409135292013115</v>
      </c>
      <c r="T25" s="18">
        <v>7.7096822068994859</v>
      </c>
      <c r="U25" s="18">
        <v>4.6820379311506777</v>
      </c>
      <c r="V25" s="18">
        <v>3.8844689827086705</v>
      </c>
      <c r="W25" s="17">
        <v>9.7909126967368781E-2</v>
      </c>
      <c r="X25" s="18">
        <v>7.5719934023971786E-2</v>
      </c>
      <c r="Y25" s="18">
        <v>8.2962014010684829E-2</v>
      </c>
      <c r="Z25" s="18">
        <v>7.2570201328619979E-2</v>
      </c>
      <c r="AA25" s="18">
        <v>7.1376916227121126E-2</v>
      </c>
      <c r="AB25" s="18">
        <v>4.9654939849301236E-2</v>
      </c>
      <c r="AC25" s="18">
        <v>2.4147301061367352E-2</v>
      </c>
      <c r="AD25" s="17">
        <v>7.3373703644444621E-2</v>
      </c>
      <c r="AE25" s="18">
        <v>5.4872879482456935E-2</v>
      </c>
      <c r="AF25" s="18">
        <v>6.3028198990964818E-2</v>
      </c>
      <c r="AG25" s="18">
        <v>3.9466114786040882E-2</v>
      </c>
      <c r="AH25" s="18">
        <v>4.801602281439854E-2</v>
      </c>
      <c r="AI25" s="18">
        <v>2.8726403529790591E-2</v>
      </c>
      <c r="AJ25" s="18">
        <v>1.398315947913875E-3</v>
      </c>
      <c r="AK25" s="17">
        <f t="shared" si="1"/>
        <v>18.733304478062308</v>
      </c>
      <c r="AL25" s="18">
        <f t="shared" si="2"/>
        <v>18.130875567509396</v>
      </c>
      <c r="AM25" s="18">
        <f t="shared" si="3"/>
        <v>19.637655812375819</v>
      </c>
      <c r="AN25" s="18">
        <f t="shared" si="4"/>
        <v>19.214599147020117</v>
      </c>
      <c r="AO25" s="18">
        <f t="shared" si="5"/>
        <v>18.007920591092098</v>
      </c>
      <c r="AP25" s="18">
        <f t="shared" si="6"/>
        <v>13.715455319969994</v>
      </c>
      <c r="AQ25" s="18">
        <f t="shared" si="7"/>
        <v>10.137405748842815</v>
      </c>
      <c r="AR25" s="17">
        <v>20.649927592517344</v>
      </c>
      <c r="AS25" s="18">
        <v>19.985863577696851</v>
      </c>
      <c r="AT25" s="18">
        <v>21.646804016195802</v>
      </c>
      <c r="AU25" s="18">
        <v>21.180464000350891</v>
      </c>
      <c r="AV25" s="18">
        <v>19.850328954687324</v>
      </c>
      <c r="AW25" s="18">
        <v>15.118697269211445</v>
      </c>
      <c r="AX25" s="19">
        <v>11.174573868412672</v>
      </c>
    </row>
    <row r="26" spans="1:50">
      <c r="A26" s="16" t="s">
        <v>26</v>
      </c>
      <c r="B26" s="17">
        <v>0.65261736783731383</v>
      </c>
      <c r="C26" s="18">
        <v>0.59980556667341534</v>
      </c>
      <c r="D26" s="18">
        <v>0.59980556667341534</v>
      </c>
      <c r="E26" s="18">
        <v>0.59980556667341534</v>
      </c>
      <c r="F26" s="18">
        <v>0.59980556667341534</v>
      </c>
      <c r="G26" s="18">
        <v>0.59980556667341534</v>
      </c>
      <c r="H26" s="18">
        <v>0.59980556667341534</v>
      </c>
      <c r="I26" s="17">
        <v>2.3259331898171833</v>
      </c>
      <c r="J26" s="18">
        <v>2.1348301028318137</v>
      </c>
      <c r="K26" s="18">
        <v>2.0054732064719536</v>
      </c>
      <c r="L26" s="18">
        <v>1.9587333905676718</v>
      </c>
      <c r="M26" s="18">
        <v>1.8564273014379109</v>
      </c>
      <c r="N26" s="18">
        <v>1.9790973542065056</v>
      </c>
      <c r="O26" s="18">
        <v>2.1313941876603555</v>
      </c>
      <c r="P26" s="17">
        <v>5.0472731962645643</v>
      </c>
      <c r="Q26" s="18">
        <v>4.3984677571887234</v>
      </c>
      <c r="R26" s="18">
        <v>4.0978701424241502</v>
      </c>
      <c r="S26" s="18">
        <v>4.0964359100993111</v>
      </c>
      <c r="T26" s="18">
        <v>3.8573247439099534</v>
      </c>
      <c r="U26" s="18">
        <v>3.9816887191732935</v>
      </c>
      <c r="V26" s="18">
        <v>4.4591974103398391</v>
      </c>
      <c r="W26" s="17">
        <v>4.595207039904102E-2</v>
      </c>
      <c r="X26" s="18">
        <v>4.5869966112313768E-2</v>
      </c>
      <c r="Y26" s="18">
        <v>4.5869381582486969E-2</v>
      </c>
      <c r="Z26" s="18">
        <v>4.5868494392016561E-2</v>
      </c>
      <c r="AA26" s="18">
        <v>4.5866979203155231E-2</v>
      </c>
      <c r="AB26" s="18">
        <v>4.5867647547721303E-2</v>
      </c>
      <c r="AC26" s="18">
        <v>4.5871440623684048E-2</v>
      </c>
      <c r="AD26" s="17">
        <v>2.4624363573797299E-5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7">
        <f t="shared" si="1"/>
        <v>13.04937336124811</v>
      </c>
      <c r="AL26" s="18">
        <f t="shared" si="2"/>
        <v>12.406195114188867</v>
      </c>
      <c r="AM26" s="18">
        <f t="shared" si="3"/>
        <v>11.962732294963804</v>
      </c>
      <c r="AN26" s="18">
        <f t="shared" si="4"/>
        <v>11.289651180602251</v>
      </c>
      <c r="AO26" s="18">
        <f t="shared" si="5"/>
        <v>10.140129131763462</v>
      </c>
      <c r="AP26" s="18">
        <f t="shared" si="6"/>
        <v>10.64717933159552</v>
      </c>
      <c r="AQ26" s="18">
        <f t="shared" si="7"/>
        <v>13.524856539627949</v>
      </c>
      <c r="AR26" s="17">
        <v>14.384467799210766</v>
      </c>
      <c r="AS26" s="18">
        <v>13.675485342516644</v>
      </c>
      <c r="AT26" s="18">
        <v>13.186651398793845</v>
      </c>
      <c r="AU26" s="18">
        <v>12.444706682540847</v>
      </c>
      <c r="AV26" s="18">
        <v>11.177575883363314</v>
      </c>
      <c r="AW26" s="18">
        <v>11.736502896190391</v>
      </c>
      <c r="AX26" s="19">
        <v>14.908598137053826</v>
      </c>
    </row>
    <row r="27" spans="1:50">
      <c r="A27" s="16" t="s">
        <v>27</v>
      </c>
      <c r="B27" s="17">
        <v>70.760225581633705</v>
      </c>
      <c r="C27" s="18">
        <v>66.751172832257495</v>
      </c>
      <c r="D27" s="18">
        <v>71.101199294535348</v>
      </c>
      <c r="E27" s="18">
        <v>68.631650219496322</v>
      </c>
      <c r="F27" s="18">
        <v>67.353832242868819</v>
      </c>
      <c r="G27" s="18">
        <v>59.738395674353193</v>
      </c>
      <c r="H27" s="18">
        <v>58.333499889296931</v>
      </c>
      <c r="I27" s="17">
        <v>22.495716432266722</v>
      </c>
      <c r="J27" s="18">
        <v>20.799005131009181</v>
      </c>
      <c r="K27" s="18">
        <v>21.476153482221729</v>
      </c>
      <c r="L27" s="18">
        <v>21.04438310736775</v>
      </c>
      <c r="M27" s="18">
        <v>20.072481104652301</v>
      </c>
      <c r="N27" s="18">
        <v>17.900679266988394</v>
      </c>
      <c r="O27" s="18">
        <v>17.54093700586477</v>
      </c>
      <c r="P27" s="17">
        <v>50.858121005749027</v>
      </c>
      <c r="Q27" s="18">
        <v>47.462006569758493</v>
      </c>
      <c r="R27" s="18">
        <v>48.664304921152144</v>
      </c>
      <c r="S27" s="18">
        <v>47.325842197166246</v>
      </c>
      <c r="T27" s="18">
        <v>44.123565123678084</v>
      </c>
      <c r="U27" s="18">
        <v>40.190268827180411</v>
      </c>
      <c r="V27" s="18">
        <v>37.737978929164761</v>
      </c>
      <c r="W27" s="17">
        <v>0.1200635301868216</v>
      </c>
      <c r="X27" s="18">
        <v>0.11920296813910507</v>
      </c>
      <c r="Y27" s="18">
        <v>0.12644533825666729</v>
      </c>
      <c r="Z27" s="18">
        <v>0.121787253352153</v>
      </c>
      <c r="AA27" s="18">
        <v>0.12445259262031343</v>
      </c>
      <c r="AB27" s="18">
        <v>0.1043281286620108</v>
      </c>
      <c r="AC27" s="18">
        <v>0.1011716326018651</v>
      </c>
      <c r="AD27" s="17">
        <v>0.66510360053023165</v>
      </c>
      <c r="AE27" s="18">
        <v>0.70388798577917022</v>
      </c>
      <c r="AF27" s="18">
        <v>1.3209415242004896</v>
      </c>
      <c r="AG27" s="18">
        <v>1.3343886599000352</v>
      </c>
      <c r="AH27" s="18">
        <v>1.3843020686037797</v>
      </c>
      <c r="AI27" s="18">
        <v>1.1477455715214477</v>
      </c>
      <c r="AJ27" s="18">
        <v>1.1353898933810269</v>
      </c>
      <c r="AK27" s="17">
        <f t="shared" si="1"/>
        <v>54.185622536455767</v>
      </c>
      <c r="AL27" s="18">
        <f t="shared" si="2"/>
        <v>55.137383992840043</v>
      </c>
      <c r="AM27" s="18">
        <f t="shared" si="3"/>
        <v>55.25957139992898</v>
      </c>
      <c r="AN27" s="18">
        <f t="shared" si="4"/>
        <v>54.25928722400505</v>
      </c>
      <c r="AO27" s="18">
        <f t="shared" si="5"/>
        <v>52.368697566336962</v>
      </c>
      <c r="AP27" s="18">
        <f t="shared" si="6"/>
        <v>55.781483245337277</v>
      </c>
      <c r="AQ27" s="18">
        <f t="shared" si="7"/>
        <v>56.43306185683371</v>
      </c>
      <c r="AR27" s="17">
        <v>59.729407763783094</v>
      </c>
      <c r="AS27" s="18">
        <v>60.778544886531506</v>
      </c>
      <c r="AT27" s="18">
        <v>60.913233409427114</v>
      </c>
      <c r="AU27" s="18">
        <v>59.810609159180231</v>
      </c>
      <c r="AV27" s="18">
        <v>57.726591383046468</v>
      </c>
      <c r="AW27" s="18">
        <v>61.488542577650982</v>
      </c>
      <c r="AX27" s="19">
        <v>62.206784848468224</v>
      </c>
    </row>
    <row r="28" spans="1:50">
      <c r="A28" s="16" t="s">
        <v>28</v>
      </c>
      <c r="B28" s="17">
        <v>17.491461989332667</v>
      </c>
      <c r="C28" s="18">
        <v>17.689523569459968</v>
      </c>
      <c r="D28" s="18">
        <v>17.65199411459821</v>
      </c>
      <c r="E28" s="18">
        <v>13.442674320731877</v>
      </c>
      <c r="F28" s="18">
        <v>13.27071625127712</v>
      </c>
      <c r="G28" s="18">
        <v>12.864046715870117</v>
      </c>
      <c r="H28" s="18">
        <v>17.492192542659193</v>
      </c>
      <c r="I28" s="17">
        <v>10.78466062170831</v>
      </c>
      <c r="J28" s="18">
        <v>10.80379827493449</v>
      </c>
      <c r="K28" s="18">
        <v>10.694207691450814</v>
      </c>
      <c r="L28" s="18">
        <v>9.6746683460118739</v>
      </c>
      <c r="M28" s="18">
        <v>9.4474733495838628</v>
      </c>
      <c r="N28" s="18">
        <v>9.1986676982488156</v>
      </c>
      <c r="O28" s="18">
        <v>9.0147216641834493</v>
      </c>
      <c r="P28" s="17">
        <v>24.430701289913724</v>
      </c>
      <c r="Q28" s="18">
        <v>24.302694175874599</v>
      </c>
      <c r="R28" s="18">
        <v>24.030003334966342</v>
      </c>
      <c r="S28" s="18">
        <v>21.678271673425698</v>
      </c>
      <c r="T28" s="18">
        <v>21.508452578488725</v>
      </c>
      <c r="U28" s="18">
        <v>21.218420667319581</v>
      </c>
      <c r="V28" s="18">
        <v>21.455890891471316</v>
      </c>
      <c r="W28" s="17">
        <v>9.7302856524211917E-2</v>
      </c>
      <c r="X28" s="18">
        <v>9.8397417877541554E-2</v>
      </c>
      <c r="Y28" s="18">
        <v>9.8184552086312771E-2</v>
      </c>
      <c r="Z28" s="18">
        <v>9.0833764953981294E-2</v>
      </c>
      <c r="AA28" s="18">
        <v>8.8073267070615496E-2</v>
      </c>
      <c r="AB28" s="18">
        <v>8.5180919744773237E-2</v>
      </c>
      <c r="AC28" s="18">
        <v>8.5928125459019331E-2</v>
      </c>
      <c r="AD28" s="17">
        <v>9.4819720816805619E-2</v>
      </c>
      <c r="AE28" s="18">
        <v>0.10374351357331793</v>
      </c>
      <c r="AF28" s="18">
        <v>0.10367139940161298</v>
      </c>
      <c r="AG28" s="18">
        <v>9.2182177799197296E-2</v>
      </c>
      <c r="AH28" s="18">
        <v>0.10349510583746789</v>
      </c>
      <c r="AI28" s="18">
        <v>0.1017742322379659</v>
      </c>
      <c r="AJ28" s="18">
        <v>0.10721938891732694</v>
      </c>
      <c r="AK28" s="17">
        <f t="shared" si="1"/>
        <v>31.886008771790038</v>
      </c>
      <c r="AL28" s="18">
        <f t="shared" si="2"/>
        <v>30.904219245371248</v>
      </c>
      <c r="AM28" s="18">
        <f t="shared" si="3"/>
        <v>29.782514730932146</v>
      </c>
      <c r="AN28" s="18">
        <f t="shared" si="4"/>
        <v>25.550093768668749</v>
      </c>
      <c r="AO28" s="18">
        <f t="shared" si="5"/>
        <v>24.777247650909555</v>
      </c>
      <c r="AP28" s="18">
        <f t="shared" si="6"/>
        <v>29.058778533068267</v>
      </c>
      <c r="AQ28" s="18">
        <f t="shared" si="7"/>
        <v>29.336077307340993</v>
      </c>
      <c r="AR28" s="17">
        <v>35.148298215240651</v>
      </c>
      <c r="AS28" s="18">
        <v>34.066060820584426</v>
      </c>
      <c r="AT28" s="18">
        <v>32.829593595568547</v>
      </c>
      <c r="AU28" s="18">
        <v>28.16414941223502</v>
      </c>
      <c r="AV28" s="18">
        <v>27.312232635321763</v>
      </c>
      <c r="AW28" s="18">
        <v>32.031811223565015</v>
      </c>
      <c r="AX28" s="19">
        <v>32.337480712732358</v>
      </c>
    </row>
    <row r="29" spans="1:50">
      <c r="A29" s="16" t="s">
        <v>29</v>
      </c>
      <c r="B29" s="17">
        <v>13.8670941022378</v>
      </c>
      <c r="C29" s="18">
        <v>14.875447255506751</v>
      </c>
      <c r="D29" s="18">
        <v>15.30501983529207</v>
      </c>
      <c r="E29" s="18">
        <v>11.721363820637</v>
      </c>
      <c r="F29" s="18">
        <v>12.57480864323175</v>
      </c>
      <c r="G29" s="18">
        <v>10.915253016295781</v>
      </c>
      <c r="H29" s="18">
        <v>14.62662090635299</v>
      </c>
      <c r="I29" s="17">
        <v>8.5755668223574997</v>
      </c>
      <c r="J29" s="18">
        <v>8.729487487961169</v>
      </c>
      <c r="K29" s="18">
        <v>9.4805028736871364</v>
      </c>
      <c r="L29" s="18">
        <v>6.2575559020617284</v>
      </c>
      <c r="M29" s="18">
        <v>6.0797540977776805</v>
      </c>
      <c r="N29" s="18">
        <v>6.0862645386252439</v>
      </c>
      <c r="O29" s="18">
        <v>6.5251657009166637</v>
      </c>
      <c r="P29" s="17">
        <v>15.246212668476609</v>
      </c>
      <c r="Q29" s="18">
        <v>17.829226374375409</v>
      </c>
      <c r="R29" s="18">
        <v>18.245198340359025</v>
      </c>
      <c r="S29" s="18">
        <v>13.700400077835615</v>
      </c>
      <c r="T29" s="18">
        <v>13.396769481795886</v>
      </c>
      <c r="U29" s="18">
        <v>12.621297206893844</v>
      </c>
      <c r="V29" s="18">
        <v>14.262407667371948</v>
      </c>
      <c r="W29" s="17">
        <v>6.7507218254304266E-2</v>
      </c>
      <c r="X29" s="18">
        <v>7.3441072364581611E-2</v>
      </c>
      <c r="Y29" s="18">
        <v>7.689318570170231E-2</v>
      </c>
      <c r="Z29" s="18">
        <v>6.2416882807789661E-2</v>
      </c>
      <c r="AA29" s="18">
        <v>6.5163027196742038E-2</v>
      </c>
      <c r="AB29" s="18">
        <v>5.8546829820344988E-2</v>
      </c>
      <c r="AC29" s="18">
        <v>7.3791313259532948E-2</v>
      </c>
      <c r="AD29" s="17">
        <v>2.7032797396501582E-2</v>
      </c>
      <c r="AE29" s="18">
        <v>3.5257095708480894E-2</v>
      </c>
      <c r="AF29" s="18">
        <v>4.9888719507502496E-2</v>
      </c>
      <c r="AG29" s="18">
        <v>6.4245737570130704E-2</v>
      </c>
      <c r="AH29" s="18">
        <v>5.0758829700243605E-2</v>
      </c>
      <c r="AI29" s="18">
        <v>5.8228526256869514E-2</v>
      </c>
      <c r="AJ29" s="18">
        <v>5.0639660699123568E-2</v>
      </c>
      <c r="AK29" s="17">
        <f t="shared" si="1"/>
        <v>25.438438623144162</v>
      </c>
      <c r="AL29" s="18">
        <f t="shared" si="2"/>
        <v>29.273341003457602</v>
      </c>
      <c r="AM29" s="18">
        <f t="shared" si="3"/>
        <v>29.083565069747703</v>
      </c>
      <c r="AN29" s="18">
        <f t="shared" si="4"/>
        <v>26.773753389219813</v>
      </c>
      <c r="AO29" s="18">
        <f t="shared" si="5"/>
        <v>25.567212125725778</v>
      </c>
      <c r="AP29" s="18">
        <f t="shared" si="6"/>
        <v>25.940195195304767</v>
      </c>
      <c r="AQ29" s="18">
        <f t="shared" si="7"/>
        <v>27.237331000958264</v>
      </c>
      <c r="AR29" s="17">
        <v>28.041070717116664</v>
      </c>
      <c r="AS29" s="18">
        <v>32.268325794862356</v>
      </c>
      <c r="AT29" s="18">
        <v>32.059133695598661</v>
      </c>
      <c r="AU29" s="18">
        <v>29.513002872224284</v>
      </c>
      <c r="AV29" s="18">
        <v>28.183019165520907</v>
      </c>
      <c r="AW29" s="18">
        <v>28.594162505931592</v>
      </c>
      <c r="AX29" s="19">
        <v>30.024009572997304</v>
      </c>
    </row>
    <row r="30" spans="1:50">
      <c r="A30" s="16" t="s">
        <v>30</v>
      </c>
      <c r="B30" s="17">
        <v>75.208731590639516</v>
      </c>
      <c r="C30" s="18">
        <v>59.92112249956196</v>
      </c>
      <c r="D30" s="18">
        <v>63.698844345839753</v>
      </c>
      <c r="E30" s="18">
        <v>61.297423580844296</v>
      </c>
      <c r="F30" s="18">
        <v>52.295465818870127</v>
      </c>
      <c r="G30" s="18">
        <v>52.531408422348449</v>
      </c>
      <c r="H30" s="18">
        <v>56.464625317062094</v>
      </c>
      <c r="I30" s="17">
        <v>23.50092617477009</v>
      </c>
      <c r="J30" s="18">
        <v>14.877646445342464</v>
      </c>
      <c r="K30" s="18">
        <v>15.301487870021353</v>
      </c>
      <c r="L30" s="18">
        <v>15.322957895084667</v>
      </c>
      <c r="M30" s="18">
        <v>14.018798478799686</v>
      </c>
      <c r="N30" s="18">
        <v>13.461951099181267</v>
      </c>
      <c r="O30" s="18">
        <v>13.318912063309305</v>
      </c>
      <c r="P30" s="17">
        <v>52.970198802958357</v>
      </c>
      <c r="Q30" s="18">
        <v>33.242148992210858</v>
      </c>
      <c r="R30" s="18">
        <v>34.183718844370574</v>
      </c>
      <c r="S30" s="18">
        <v>33.645442897890284</v>
      </c>
      <c r="T30" s="18">
        <v>30.802396174566347</v>
      </c>
      <c r="U30" s="18">
        <v>29.913024170186322</v>
      </c>
      <c r="V30" s="18">
        <v>29.692758599937523</v>
      </c>
      <c r="W30" s="17">
        <v>0.20162959808747619</v>
      </c>
      <c r="X30" s="18">
        <v>0.20719562490153415</v>
      </c>
      <c r="Y30" s="18">
        <v>0.19795877817922333</v>
      </c>
      <c r="Z30" s="18">
        <v>0.19722099408587607</v>
      </c>
      <c r="AA30" s="18">
        <v>0.18919104130740635</v>
      </c>
      <c r="AB30" s="18">
        <v>0.17803561031705054</v>
      </c>
      <c r="AC30" s="18">
        <v>0.19967182590060753</v>
      </c>
      <c r="AD30" s="17">
        <v>0.58132068499359679</v>
      </c>
      <c r="AE30" s="18">
        <v>0.7991565942956339</v>
      </c>
      <c r="AF30" s="18">
        <v>1.1832745359235957</v>
      </c>
      <c r="AG30" s="18">
        <v>1.2046564670573705</v>
      </c>
      <c r="AH30" s="18">
        <v>1.2091848953818003</v>
      </c>
      <c r="AI30" s="18">
        <v>0.97802988290974624</v>
      </c>
      <c r="AJ30" s="18">
        <v>0.87820411560084199</v>
      </c>
      <c r="AK30" s="17">
        <f t="shared" si="1"/>
        <v>63.481287679785311</v>
      </c>
      <c r="AL30" s="18">
        <f t="shared" si="2"/>
        <v>58.347531796539975</v>
      </c>
      <c r="AM30" s="18">
        <f t="shared" si="3"/>
        <v>59.151869638968719</v>
      </c>
      <c r="AN30" s="18">
        <f t="shared" si="4"/>
        <v>59.353515283932268</v>
      </c>
      <c r="AO30" s="18">
        <f t="shared" si="5"/>
        <v>53.260850872623095</v>
      </c>
      <c r="AP30" s="18">
        <f t="shared" si="6"/>
        <v>56.335706941648624</v>
      </c>
      <c r="AQ30" s="18">
        <f t="shared" si="7"/>
        <v>59.257375936065138</v>
      </c>
      <c r="AR30" s="17">
        <v>69.976121703591829</v>
      </c>
      <c r="AS30" s="18">
        <v>64.317126122175779</v>
      </c>
      <c r="AT30" s="18">
        <v>65.203756573601254</v>
      </c>
      <c r="AU30" s="18">
        <v>65.426032786146664</v>
      </c>
      <c r="AV30" s="18">
        <v>58.710021786252042</v>
      </c>
      <c r="AW30" s="18">
        <v>62.099469454555638</v>
      </c>
      <c r="AX30" s="19">
        <v>65.320057325459899</v>
      </c>
    </row>
    <row r="31" spans="1:50">
      <c r="A31" s="16" t="s">
        <v>31</v>
      </c>
      <c r="B31" s="17">
        <v>17.629998324230304</v>
      </c>
      <c r="C31" s="18">
        <v>17.791561827228168</v>
      </c>
      <c r="D31" s="18">
        <v>17.788844196307096</v>
      </c>
      <c r="E31" s="18">
        <v>4.5469769175968562</v>
      </c>
      <c r="F31" s="18">
        <v>3.9229949694080548</v>
      </c>
      <c r="G31" s="18">
        <v>3.9192770212323698</v>
      </c>
      <c r="H31" s="18">
        <v>3.9229949709568248</v>
      </c>
      <c r="I31" s="17">
        <v>8.5746899348437058</v>
      </c>
      <c r="J31" s="18">
        <v>6.5975928240990802</v>
      </c>
      <c r="K31" s="18">
        <v>6.6054224574603504</v>
      </c>
      <c r="L31" s="18">
        <v>4.4438180396769278</v>
      </c>
      <c r="M31" s="18">
        <v>3.9933663084418471</v>
      </c>
      <c r="N31" s="18">
        <v>3.9223339535383075</v>
      </c>
      <c r="O31" s="18">
        <v>3.9933663090371807</v>
      </c>
      <c r="P31" s="17">
        <v>19.81353797107111</v>
      </c>
      <c r="Q31" s="18">
        <v>15.064275864026319</v>
      </c>
      <c r="R31" s="18">
        <v>15.169104716326991</v>
      </c>
      <c r="S31" s="18">
        <v>10.207100423407528</v>
      </c>
      <c r="T31" s="18">
        <v>9.0905574038157386</v>
      </c>
      <c r="U31" s="18">
        <v>9.0195250516856902</v>
      </c>
      <c r="V31" s="18">
        <v>9.0905574060963357</v>
      </c>
      <c r="W31" s="17">
        <v>4.1538176986748637E-2</v>
      </c>
      <c r="X31" s="18">
        <v>4.2394463559832278E-2</v>
      </c>
      <c r="Y31" s="18">
        <v>4.2677063286294545E-2</v>
      </c>
      <c r="Z31" s="18">
        <v>2.7279120602482252E-2</v>
      </c>
      <c r="AA31" s="18">
        <v>2.4226739652779702E-2</v>
      </c>
      <c r="AB31" s="18">
        <v>2.4050137016714102E-2</v>
      </c>
      <c r="AC31" s="18">
        <v>2.4226739652779702E-2</v>
      </c>
      <c r="AD31" s="17">
        <v>1.8019282984377938E-2</v>
      </c>
      <c r="AE31" s="18">
        <v>1.8221237364929459E-2</v>
      </c>
      <c r="AF31" s="18">
        <v>1.8215277147228412E-2</v>
      </c>
      <c r="AG31" s="18">
        <v>5.9443959304414659E-3</v>
      </c>
      <c r="AH31" s="18">
        <v>5.2315960218833899E-3</v>
      </c>
      <c r="AI31" s="18">
        <v>5.2315960218833899E-3</v>
      </c>
      <c r="AJ31" s="18">
        <v>5.2315960218833899E-3</v>
      </c>
      <c r="AK31" s="17">
        <f t="shared" si="1"/>
        <v>17.989552196376696</v>
      </c>
      <c r="AL31" s="18">
        <f t="shared" si="2"/>
        <v>18.384369710338134</v>
      </c>
      <c r="AM31" s="18">
        <f t="shared" si="3"/>
        <v>18.47793021626623</v>
      </c>
      <c r="AN31" s="18">
        <f t="shared" si="4"/>
        <v>11.757875056399016</v>
      </c>
      <c r="AO31" s="18">
        <f t="shared" si="5"/>
        <v>10.416573084225989</v>
      </c>
      <c r="AP31" s="18">
        <f t="shared" si="6"/>
        <v>10.361763975881599</v>
      </c>
      <c r="AQ31" s="18">
        <f t="shared" si="7"/>
        <v>10.416573089865391</v>
      </c>
      <c r="AR31" s="17">
        <v>19.830081271140195</v>
      </c>
      <c r="AS31" s="18">
        <v>20.265292959772541</v>
      </c>
      <c r="AT31" s="18">
        <v>20.368425734622644</v>
      </c>
      <c r="AU31" s="18">
        <v>12.960835011294256</v>
      </c>
      <c r="AV31" s="18">
        <v>11.482303093046236</v>
      </c>
      <c r="AW31" s="18">
        <v>11.421886410018022</v>
      </c>
      <c r="AX31" s="19">
        <v>11.482303099262611</v>
      </c>
    </row>
    <row r="32" spans="1:50">
      <c r="A32" s="16" t="s">
        <v>32</v>
      </c>
      <c r="B32" s="17">
        <v>17.130201915402679</v>
      </c>
      <c r="C32" s="18">
        <v>17.130201915402679</v>
      </c>
      <c r="D32" s="18">
        <v>17.104235684096942</v>
      </c>
      <c r="E32" s="18">
        <v>14.633990753201653</v>
      </c>
      <c r="F32" s="18">
        <v>13.516227497462182</v>
      </c>
      <c r="G32" s="18">
        <v>18.714135715577811</v>
      </c>
      <c r="H32" s="18">
        <v>18.733456592476834</v>
      </c>
      <c r="I32" s="17">
        <v>8.7533718177706064</v>
      </c>
      <c r="J32" s="18">
        <v>8.7210764601996367</v>
      </c>
      <c r="K32" s="18">
        <v>8.7310677027605568</v>
      </c>
      <c r="L32" s="18">
        <v>7.2898364620362983</v>
      </c>
      <c r="M32" s="18">
        <v>7.4336458647023189</v>
      </c>
      <c r="N32" s="18">
        <v>7.0146918777656957</v>
      </c>
      <c r="O32" s="18">
        <v>7.0662922577057152</v>
      </c>
      <c r="P32" s="17">
        <v>19.677782321823781</v>
      </c>
      <c r="Q32" s="18">
        <v>19.645486964252814</v>
      </c>
      <c r="R32" s="18">
        <v>19.633730016261794</v>
      </c>
      <c r="S32" s="18">
        <v>16.059652021331679</v>
      </c>
      <c r="T32" s="18">
        <v>15.164195242841622</v>
      </c>
      <c r="U32" s="18">
        <v>14.955386505554134</v>
      </c>
      <c r="V32" s="18">
        <v>15.043024309654585</v>
      </c>
      <c r="W32" s="17">
        <v>6.7854721442865029E-2</v>
      </c>
      <c r="X32" s="18">
        <v>6.7854699404917701E-2</v>
      </c>
      <c r="Y32" s="18">
        <v>6.7758020531722821E-2</v>
      </c>
      <c r="Z32" s="18">
        <v>5.7049754801537338E-2</v>
      </c>
      <c r="AA32" s="18">
        <v>5.0066539799487893E-2</v>
      </c>
      <c r="AB32" s="18">
        <v>5.3891475780608981E-2</v>
      </c>
      <c r="AC32" s="18">
        <v>5.393717042185063E-2</v>
      </c>
      <c r="AD32" s="17">
        <v>2.668219042898029E-2</v>
      </c>
      <c r="AE32" s="18">
        <v>2.668219042898029E-2</v>
      </c>
      <c r="AF32" s="18">
        <v>2.6645528691018428E-2</v>
      </c>
      <c r="AG32" s="18">
        <v>2.3094290157588286E-2</v>
      </c>
      <c r="AH32" s="18">
        <v>2.162773526903319E-2</v>
      </c>
      <c r="AI32" s="18">
        <v>2.3975275416648224E-2</v>
      </c>
      <c r="AJ32" s="18">
        <v>2.3995829541008887E-2</v>
      </c>
      <c r="AK32" s="17">
        <f t="shared" si="1"/>
        <v>22.854337664821866</v>
      </c>
      <c r="AL32" s="18">
        <f t="shared" si="2"/>
        <v>22.837618226719957</v>
      </c>
      <c r="AM32" s="18">
        <f t="shared" si="3"/>
        <v>22.912964259060317</v>
      </c>
      <c r="AN32" s="18">
        <f t="shared" si="4"/>
        <v>19.22022877847456</v>
      </c>
      <c r="AO32" s="18">
        <f t="shared" si="5"/>
        <v>17.433329822603849</v>
      </c>
      <c r="AP32" s="18">
        <f t="shared" si="6"/>
        <v>20.92614858233085</v>
      </c>
      <c r="AQ32" s="18">
        <f t="shared" si="7"/>
        <v>22.131929912411568</v>
      </c>
      <c r="AR32" s="17">
        <v>25.192587805647456</v>
      </c>
      <c r="AS32" s="18">
        <v>25.174157785113902</v>
      </c>
      <c r="AT32" s="18">
        <v>25.25721254536904</v>
      </c>
      <c r="AU32" s="18">
        <v>21.186669605029071</v>
      </c>
      <c r="AV32" s="18">
        <v>19.216951230084273</v>
      </c>
      <c r="AW32" s="18">
        <v>23.067123769937702</v>
      </c>
      <c r="AX32" s="19">
        <v>24.396269793680307</v>
      </c>
    </row>
    <row r="33" spans="1:50">
      <c r="A33" s="16" t="s">
        <v>33</v>
      </c>
      <c r="B33" s="17">
        <v>7.1758526940333054</v>
      </c>
      <c r="C33" s="18">
        <v>4.8283382734725988</v>
      </c>
      <c r="D33" s="18">
        <v>4.8283382734725988</v>
      </c>
      <c r="E33" s="18">
        <v>0.58567551913072202</v>
      </c>
      <c r="F33" s="18">
        <v>0.58567551913072202</v>
      </c>
      <c r="G33" s="18">
        <v>0.58567551913072202</v>
      </c>
      <c r="H33" s="18">
        <v>0.58567551788613492</v>
      </c>
      <c r="I33" s="17">
        <v>4.4926065446930936</v>
      </c>
      <c r="J33" s="18">
        <v>3.5783396477124016</v>
      </c>
      <c r="K33" s="18">
        <v>3.4182603743848725</v>
      </c>
      <c r="L33" s="18">
        <v>0.85625882936200082</v>
      </c>
      <c r="M33" s="18">
        <v>0.79045981448414682</v>
      </c>
      <c r="N33" s="18">
        <v>0.65992421923629363</v>
      </c>
      <c r="O33" s="18">
        <v>0.66073150481595022</v>
      </c>
      <c r="P33" s="17">
        <v>10.461922460300221</v>
      </c>
      <c r="Q33" s="18">
        <v>8.3110421560938263</v>
      </c>
      <c r="R33" s="18">
        <v>7.8276605816200568</v>
      </c>
      <c r="S33" s="18">
        <v>2.1605628723605239</v>
      </c>
      <c r="T33" s="18">
        <v>1.9413295628321967</v>
      </c>
      <c r="U33" s="18">
        <v>1.5667552122213348</v>
      </c>
      <c r="V33" s="18">
        <v>1.2461616700370182</v>
      </c>
      <c r="W33" s="17">
        <v>7.5397099547422866E-2</v>
      </c>
      <c r="X33" s="18">
        <v>6.657934285096144E-2</v>
      </c>
      <c r="Y33" s="18">
        <v>6.6574234620311437E-2</v>
      </c>
      <c r="Z33" s="18">
        <v>9.0403753570619666E-2</v>
      </c>
      <c r="AA33" s="18">
        <v>9.0402723242943697E-2</v>
      </c>
      <c r="AB33" s="18">
        <v>9.039900136053286E-2</v>
      </c>
      <c r="AC33" s="18">
        <v>9.0031915356890271E-2</v>
      </c>
      <c r="AD33" s="17">
        <v>3.459461409087064E-2</v>
      </c>
      <c r="AE33" s="18">
        <v>2.4798817327996298E-2</v>
      </c>
      <c r="AF33" s="18">
        <v>2.4798817327996298E-2</v>
      </c>
      <c r="AG33" s="18">
        <v>9.7092924866861005E-4</v>
      </c>
      <c r="AH33" s="18">
        <v>9.7092924866861005E-4</v>
      </c>
      <c r="AI33" s="18">
        <v>9.7092924866861005E-4</v>
      </c>
      <c r="AJ33" s="18">
        <v>8.9846322523367704E-4</v>
      </c>
      <c r="AK33" s="17">
        <f t="shared" si="1"/>
        <v>19.353452355388956</v>
      </c>
      <c r="AL33" s="18">
        <f t="shared" si="2"/>
        <v>17.763751237111013</v>
      </c>
      <c r="AM33" s="18">
        <f t="shared" si="3"/>
        <v>13.888383827788532</v>
      </c>
      <c r="AN33" s="18">
        <f t="shared" si="4"/>
        <v>13.042671305985801</v>
      </c>
      <c r="AO33" s="18">
        <f t="shared" si="5"/>
        <v>12.260879424073247</v>
      </c>
      <c r="AP33" s="18">
        <f t="shared" si="6"/>
        <v>9.4373878903716175</v>
      </c>
      <c r="AQ33" s="18">
        <f t="shared" si="7"/>
        <v>8.0155833847076039</v>
      </c>
      <c r="AR33" s="17">
        <v>21.333523419321157</v>
      </c>
      <c r="AS33" s="18">
        <v>19.581178389931079</v>
      </c>
      <c r="AT33" s="18">
        <v>15.309318265593406</v>
      </c>
      <c r="AU33" s="18">
        <v>14.377080049972514</v>
      </c>
      <c r="AV33" s="18">
        <v>13.515302258829605</v>
      </c>
      <c r="AW33" s="18">
        <v>10.402936482823428</v>
      </c>
      <c r="AX33" s="19">
        <v>8.8356657363804239</v>
      </c>
    </row>
    <row r="34" spans="1:50">
      <c r="A34" s="16" t="s">
        <v>34</v>
      </c>
      <c r="B34" s="17">
        <v>0.39103348925762976</v>
      </c>
      <c r="C34" s="18">
        <v>0.39105762773339997</v>
      </c>
      <c r="D34" s="18">
        <v>0.40420390627290348</v>
      </c>
      <c r="E34" s="18">
        <v>0.39163357037592739</v>
      </c>
      <c r="F34" s="18">
        <v>0.42105992327522984</v>
      </c>
      <c r="G34" s="18">
        <v>0.35182668949890966</v>
      </c>
      <c r="H34" s="18">
        <v>0.35182668949890966</v>
      </c>
      <c r="I34" s="17">
        <v>0.30365031129498121</v>
      </c>
      <c r="J34" s="18">
        <v>0.29734546033982112</v>
      </c>
      <c r="K34" s="18">
        <v>0.30417041461600058</v>
      </c>
      <c r="L34" s="18">
        <v>0.30202210745521602</v>
      </c>
      <c r="M34" s="18">
        <v>0.30202210745521602</v>
      </c>
      <c r="N34" s="18">
        <v>0.28751609508920944</v>
      </c>
      <c r="O34" s="18">
        <v>0.32680200899776812</v>
      </c>
      <c r="P34" s="17">
        <v>1.0171800200734831</v>
      </c>
      <c r="Q34" s="18">
        <v>0.98453737769752558</v>
      </c>
      <c r="R34" s="18">
        <v>0.96078722103870173</v>
      </c>
      <c r="S34" s="18">
        <v>0.9908645537146249</v>
      </c>
      <c r="T34" s="18">
        <v>0.99737910233341887</v>
      </c>
      <c r="U34" s="18">
        <v>0.98044060182488202</v>
      </c>
      <c r="V34" s="18">
        <v>1.0741618997113132</v>
      </c>
      <c r="W34" s="17">
        <v>6.2422063656075617E-3</v>
      </c>
      <c r="X34" s="18">
        <v>6.2423425187276699E-3</v>
      </c>
      <c r="Y34" s="18">
        <v>6.3360097533216369E-3</v>
      </c>
      <c r="Z34" s="18">
        <v>6.2464468374532952E-3</v>
      </c>
      <c r="AA34" s="18">
        <v>6.4561096018608249E-3</v>
      </c>
      <c r="AB34" s="18">
        <v>5.9628921892791245E-3</v>
      </c>
      <c r="AC34" s="18">
        <v>5.964085005797681E-3</v>
      </c>
      <c r="AD34" s="17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7">
        <f t="shared" si="1"/>
        <v>4.4061141720448225</v>
      </c>
      <c r="AL34" s="18">
        <f t="shared" si="2"/>
        <v>4.378981880768297</v>
      </c>
      <c r="AM34" s="18">
        <f t="shared" si="3"/>
        <v>4.4080517657100593</v>
      </c>
      <c r="AN34" s="18">
        <f t="shared" si="4"/>
        <v>4.3808072934040032</v>
      </c>
      <c r="AO34" s="18">
        <f t="shared" si="5"/>
        <v>4.4458767113741136</v>
      </c>
      <c r="AP34" s="18">
        <f t="shared" si="6"/>
        <v>4.3454185696389471</v>
      </c>
      <c r="AQ34" s="18">
        <f t="shared" si="7"/>
        <v>5.2503677302943448</v>
      </c>
      <c r="AR34" s="17">
        <v>4.8569081191009005</v>
      </c>
      <c r="AS34" s="18">
        <v>4.8269998959715821</v>
      </c>
      <c r="AT34" s="18">
        <v>4.8590439499116211</v>
      </c>
      <c r="AU34" s="18">
        <v>4.8290120683994608</v>
      </c>
      <c r="AV34" s="18">
        <v>4.9007388035915103</v>
      </c>
      <c r="AW34" s="18">
        <v>4.7900026889172773</v>
      </c>
      <c r="AX34" s="19">
        <v>5.7875381031484894</v>
      </c>
    </row>
    <row r="35" spans="1:50">
      <c r="A35" s="16" t="s">
        <v>35</v>
      </c>
      <c r="B35" s="17">
        <v>2.0117212882604694</v>
      </c>
      <c r="C35" s="18">
        <v>2.0117212869031023</v>
      </c>
      <c r="D35" s="18">
        <v>2.1904037668256664</v>
      </c>
      <c r="E35" s="18">
        <v>0.50514062650565716</v>
      </c>
      <c r="F35" s="18">
        <v>0.50514062650565716</v>
      </c>
      <c r="G35" s="18">
        <v>0.50514062650565716</v>
      </c>
      <c r="H35" s="18">
        <v>0.50514062650565705</v>
      </c>
      <c r="I35" s="17">
        <v>4.0299294474477403</v>
      </c>
      <c r="J35" s="18">
        <v>3.9229858141686273</v>
      </c>
      <c r="K35" s="18">
        <v>3.8510482004997337</v>
      </c>
      <c r="L35" s="18">
        <v>3.1519057900425662</v>
      </c>
      <c r="M35" s="18">
        <v>2.9057447471993867</v>
      </c>
      <c r="N35" s="18">
        <v>3.2014309101666742</v>
      </c>
      <c r="O35" s="18">
        <v>3.6113489943420007</v>
      </c>
      <c r="P35" s="17">
        <v>8.3679525320156056</v>
      </c>
      <c r="Q35" s="18">
        <v>8.0468306880024443</v>
      </c>
      <c r="R35" s="18">
        <v>8.1101943230070184</v>
      </c>
      <c r="S35" s="18">
        <v>6.3334113052299701</v>
      </c>
      <c r="T35" s="18">
        <v>6.0183218115858272</v>
      </c>
      <c r="U35" s="18">
        <v>6.556143124267618</v>
      </c>
      <c r="V35" s="18">
        <v>7.4243439866191183</v>
      </c>
      <c r="W35" s="17">
        <v>3.5129455040383367E-2</v>
      </c>
      <c r="X35" s="18">
        <v>3.3459380016727193E-2</v>
      </c>
      <c r="Y35" s="18">
        <v>3.3841580071041023E-2</v>
      </c>
      <c r="Z35" s="18">
        <v>2.9070677881618927E-2</v>
      </c>
      <c r="AA35" s="18">
        <v>2.9069538288178615E-2</v>
      </c>
      <c r="AB35" s="18">
        <v>2.90748139935945E-2</v>
      </c>
      <c r="AC35" s="18">
        <v>2.9085303418175508E-2</v>
      </c>
      <c r="AD35" s="17">
        <v>8.5049043660304306E-3</v>
      </c>
      <c r="AE35" s="18">
        <v>9.2148047260899608E-3</v>
      </c>
      <c r="AF35" s="18">
        <v>1.0366834759931521E-2</v>
      </c>
      <c r="AG35" s="18">
        <v>0</v>
      </c>
      <c r="AH35" s="18">
        <v>0</v>
      </c>
      <c r="AI35" s="18">
        <v>0</v>
      </c>
      <c r="AJ35" s="18">
        <v>0</v>
      </c>
      <c r="AK35" s="17">
        <f t="shared" si="1"/>
        <v>22.337446047179903</v>
      </c>
      <c r="AL35" s="18">
        <f t="shared" si="2"/>
        <v>20.215451642404332</v>
      </c>
      <c r="AM35" s="18">
        <f t="shared" si="3"/>
        <v>19.911658634306402</v>
      </c>
      <c r="AN35" s="18">
        <f t="shared" si="4"/>
        <v>16.899693101082796</v>
      </c>
      <c r="AO35" s="18">
        <f t="shared" si="5"/>
        <v>16.035122472443931</v>
      </c>
      <c r="AP35" s="18">
        <f t="shared" si="6"/>
        <v>20.037620018130887</v>
      </c>
      <c r="AQ35" s="18">
        <f t="shared" si="7"/>
        <v>27.995588257728624</v>
      </c>
      <c r="AR35" s="17">
        <v>24.622812489712928</v>
      </c>
      <c r="AS35" s="18">
        <v>22.283714715390364</v>
      </c>
      <c r="AT35" s="18">
        <v>21.948840340840924</v>
      </c>
      <c r="AU35" s="18">
        <v>18.628717601947681</v>
      </c>
      <c r="AV35" s="18">
        <v>17.675691887722142</v>
      </c>
      <c r="AW35" s="18">
        <v>22.087688959805877</v>
      </c>
      <c r="AX35" s="19">
        <v>30.8598448879651</v>
      </c>
    </row>
    <row r="36" spans="1:50">
      <c r="A36" s="16" t="s">
        <v>36</v>
      </c>
      <c r="B36" s="17">
        <v>11.520695325355742</v>
      </c>
      <c r="C36" s="18">
        <v>8.6406215975231504</v>
      </c>
      <c r="D36" s="18">
        <v>8.6311960914103114</v>
      </c>
      <c r="E36" s="18">
        <v>8.6406008169691653</v>
      </c>
      <c r="F36" s="18">
        <v>6.2245676782313009</v>
      </c>
      <c r="G36" s="18">
        <v>6.0566458468014979</v>
      </c>
      <c r="H36" s="18">
        <v>6.0566458459025458</v>
      </c>
      <c r="I36" s="17">
        <v>17.071195097504479</v>
      </c>
      <c r="J36" s="18">
        <v>6.770172431916861</v>
      </c>
      <c r="K36" s="18">
        <v>6.8449322976676683</v>
      </c>
      <c r="L36" s="18">
        <v>7.0729106413477405</v>
      </c>
      <c r="M36" s="18">
        <v>5.5636956199300114</v>
      </c>
      <c r="N36" s="18">
        <v>5.0326149059452137</v>
      </c>
      <c r="O36" s="18">
        <v>5.7603078081541419</v>
      </c>
      <c r="P36" s="17">
        <v>38.577818132270735</v>
      </c>
      <c r="Q36" s="18">
        <v>15.159925538811342</v>
      </c>
      <c r="R36" s="18">
        <v>15.235149255219175</v>
      </c>
      <c r="S36" s="18">
        <v>15.020228427309082</v>
      </c>
      <c r="T36" s="18">
        <v>12.534804277949519</v>
      </c>
      <c r="U36" s="18">
        <v>11.352243714516682</v>
      </c>
      <c r="V36" s="18">
        <v>12.441997637103455</v>
      </c>
      <c r="W36" s="17">
        <v>7.1208737214194295E-2</v>
      </c>
      <c r="X36" s="18">
        <v>5.4957429651229669E-2</v>
      </c>
      <c r="Y36" s="18">
        <v>5.4903919579617218E-2</v>
      </c>
      <c r="Z36" s="18">
        <v>5.4957303007204125E-2</v>
      </c>
      <c r="AA36" s="18">
        <v>4.0744186486086256E-2</v>
      </c>
      <c r="AB36" s="18">
        <v>3.9681082932225331E-2</v>
      </c>
      <c r="AC36" s="18">
        <v>3.9694813566217388E-2</v>
      </c>
      <c r="AD36" s="17">
        <v>9.4538785888877101E-3</v>
      </c>
      <c r="AE36" s="18">
        <v>7.6858313777374088E-3</v>
      </c>
      <c r="AF36" s="18">
        <v>7.6796336488362859E-3</v>
      </c>
      <c r="AG36" s="18">
        <v>7.6856458370768285E-3</v>
      </c>
      <c r="AH36" s="18">
        <v>5.8273175039774546E-3</v>
      </c>
      <c r="AI36" s="18">
        <v>5.5972139704757755E-3</v>
      </c>
      <c r="AJ36" s="18">
        <v>5.5972139692132047E-3</v>
      </c>
      <c r="AK36" s="17">
        <f t="shared" si="1"/>
        <v>22.859677593041713</v>
      </c>
      <c r="AL36" s="18">
        <f t="shared" si="2"/>
        <v>19.389521835988489</v>
      </c>
      <c r="AM36" s="18">
        <f t="shared" si="3"/>
        <v>19.453819235053647</v>
      </c>
      <c r="AN36" s="18">
        <f t="shared" si="4"/>
        <v>19.860693746909419</v>
      </c>
      <c r="AO36" s="18">
        <f t="shared" si="5"/>
        <v>16.149698838885126</v>
      </c>
      <c r="AP36" s="18">
        <f t="shared" si="6"/>
        <v>15.135991518386906</v>
      </c>
      <c r="AQ36" s="18">
        <f t="shared" si="7"/>
        <v>25.55295906204471</v>
      </c>
      <c r="AR36" s="17">
        <v>25.198474067263405</v>
      </c>
      <c r="AS36" s="18">
        <v>21.373283204550308</v>
      </c>
      <c r="AT36" s="18">
        <v>21.44415893481122</v>
      </c>
      <c r="AU36" s="18">
        <v>21.892661184849469</v>
      </c>
      <c r="AV36" s="18">
        <v>17.801990676790304</v>
      </c>
      <c r="AW36" s="18">
        <v>16.684569946624588</v>
      </c>
      <c r="AX36" s="19">
        <v>28.167307856641568</v>
      </c>
    </row>
    <row r="37" spans="1:50">
      <c r="A37" s="16" t="s">
        <v>37</v>
      </c>
      <c r="B37" s="17">
        <v>1.4615921248810564</v>
      </c>
      <c r="C37" s="18">
        <v>1.4615921248810564</v>
      </c>
      <c r="D37" s="18">
        <v>1.4615921248810564</v>
      </c>
      <c r="E37" s="18">
        <v>1.4006439209419552</v>
      </c>
      <c r="F37" s="18">
        <v>1.4424358297930564</v>
      </c>
      <c r="G37" s="18">
        <v>1.4123309391963488</v>
      </c>
      <c r="H37" s="18">
        <v>1.4528864505862946</v>
      </c>
      <c r="I37" s="17">
        <v>9.2135951312803854</v>
      </c>
      <c r="J37" s="18">
        <v>7.7414977828169675</v>
      </c>
      <c r="K37" s="18">
        <v>7.1539857848892501</v>
      </c>
      <c r="L37" s="18">
        <v>5.7094624894602513</v>
      </c>
      <c r="M37" s="18">
        <v>5.9010051950827282</v>
      </c>
      <c r="N37" s="18">
        <v>6.4556398657907046</v>
      </c>
      <c r="O37" s="18">
        <v>6.3171792451643398</v>
      </c>
      <c r="P37" s="17">
        <v>16.861719504954024</v>
      </c>
      <c r="Q37" s="18">
        <v>13.895755599180212</v>
      </c>
      <c r="R37" s="18">
        <v>13.089809018678732</v>
      </c>
      <c r="S37" s="18">
        <v>10.690346008018377</v>
      </c>
      <c r="T37" s="18">
        <v>11.307533469474489</v>
      </c>
      <c r="U37" s="18">
        <v>12.332759847368548</v>
      </c>
      <c r="V37" s="18">
        <v>11.710122014013075</v>
      </c>
      <c r="W37" s="17">
        <v>6.0947591185063044E-2</v>
      </c>
      <c r="X37" s="18">
        <v>6.0941560259114763E-2</v>
      </c>
      <c r="Y37" s="18">
        <v>6.0940258987673496E-2</v>
      </c>
      <c r="Z37" s="18">
        <v>6.0350034080370395E-2</v>
      </c>
      <c r="AA37" s="18">
        <v>6.0800381492003772E-2</v>
      </c>
      <c r="AB37" s="18">
        <v>6.0514171674756354E-2</v>
      </c>
      <c r="AC37" s="18">
        <v>6.089176558730712E-2</v>
      </c>
      <c r="AD37" s="17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7">
        <f t="shared" si="1"/>
        <v>33.797513196173483</v>
      </c>
      <c r="AL37" s="18">
        <f t="shared" si="2"/>
        <v>29.222055621619241</v>
      </c>
      <c r="AM37" s="18">
        <f t="shared" si="3"/>
        <v>28.062831411394825</v>
      </c>
      <c r="AN37" s="18">
        <f t="shared" si="4"/>
        <v>24.782069351099821</v>
      </c>
      <c r="AO37" s="18">
        <f t="shared" si="5"/>
        <v>25.449434273304046</v>
      </c>
      <c r="AP37" s="18">
        <f t="shared" si="6"/>
        <v>36.478760540679069</v>
      </c>
      <c r="AQ37" s="18">
        <f t="shared" si="7"/>
        <v>38.483711706600019</v>
      </c>
      <c r="AR37" s="17">
        <v>37.255370568787193</v>
      </c>
      <c r="AS37" s="18">
        <v>32.211793354322729</v>
      </c>
      <c r="AT37" s="18">
        <v>30.933967755926041</v>
      </c>
      <c r="AU37" s="18">
        <v>27.317547648480197</v>
      </c>
      <c r="AV37" s="18">
        <v>28.053191343240059</v>
      </c>
      <c r="AW37" s="18">
        <v>40.210939010356483</v>
      </c>
      <c r="AX37" s="19">
        <v>42.421018735013973</v>
      </c>
    </row>
    <row r="38" spans="1:50">
      <c r="A38" s="16" t="s">
        <v>38</v>
      </c>
      <c r="B38" s="17">
        <v>20.555067161125493</v>
      </c>
      <c r="C38" s="18">
        <v>29.81411645170116</v>
      </c>
      <c r="D38" s="18">
        <v>24.788592332480754</v>
      </c>
      <c r="E38" s="18">
        <v>22.234839649062959</v>
      </c>
      <c r="F38" s="18">
        <v>25.205045878780556</v>
      </c>
      <c r="G38" s="18">
        <v>13.554331923903428</v>
      </c>
      <c r="H38" s="18">
        <v>13.761576170777253</v>
      </c>
      <c r="I38" s="17">
        <v>15.817624019231705</v>
      </c>
      <c r="J38" s="18">
        <v>18.208676937746183</v>
      </c>
      <c r="K38" s="18">
        <v>15.080247412901329</v>
      </c>
      <c r="L38" s="18">
        <v>13.879153322347989</v>
      </c>
      <c r="M38" s="18">
        <v>15.401583252226459</v>
      </c>
      <c r="N38" s="18">
        <v>8.2061732302171269</v>
      </c>
      <c r="O38" s="18">
        <v>8.9055327756853035</v>
      </c>
      <c r="P38" s="17">
        <v>35.349975615372614</v>
      </c>
      <c r="Q38" s="18">
        <v>40.33923018186178</v>
      </c>
      <c r="R38" s="18">
        <v>34.315743840777237</v>
      </c>
      <c r="S38" s="18">
        <v>30.309970511959168</v>
      </c>
      <c r="T38" s="18">
        <v>33.899594822260468</v>
      </c>
      <c r="U38" s="18">
        <v>15.690515270185982</v>
      </c>
      <c r="V38" s="18">
        <v>17.251388211633461</v>
      </c>
      <c r="W38" s="17">
        <v>0.14081555224038989</v>
      </c>
      <c r="X38" s="18">
        <v>0.1540878807347674</v>
      </c>
      <c r="Y38" s="18">
        <v>0.13701763818032334</v>
      </c>
      <c r="Z38" s="18">
        <v>0.12106750661222522</v>
      </c>
      <c r="AA38" s="18">
        <v>0.13578809734549943</v>
      </c>
      <c r="AB38" s="18">
        <v>6.1333640526244793E-2</v>
      </c>
      <c r="AC38" s="18">
        <v>6.878162142826269E-2</v>
      </c>
      <c r="AD38" s="17">
        <v>0.32951200141156189</v>
      </c>
      <c r="AE38" s="18">
        <v>2.1938352861114501</v>
      </c>
      <c r="AF38" s="18">
        <v>1.0272412340928652</v>
      </c>
      <c r="AG38" s="18">
        <v>0.88150914522809243</v>
      </c>
      <c r="AH38" s="18">
        <v>0.96907150637111517</v>
      </c>
      <c r="AI38" s="18">
        <v>0.77272717915080358</v>
      </c>
      <c r="AJ38" s="18">
        <v>0.6884214042389134</v>
      </c>
      <c r="AK38" s="17">
        <f t="shared" si="1"/>
        <v>54.397884706268073</v>
      </c>
      <c r="AL38" s="18">
        <f t="shared" si="2"/>
        <v>59.498326061391531</v>
      </c>
      <c r="AM38" s="18">
        <f t="shared" si="3"/>
        <v>50.853145942063925</v>
      </c>
      <c r="AN38" s="18">
        <f t="shared" si="4"/>
        <v>47.069736740243535</v>
      </c>
      <c r="AO38" s="18">
        <f t="shared" si="5"/>
        <v>51.69445148823516</v>
      </c>
      <c r="AP38" s="18">
        <f t="shared" si="6"/>
        <v>35.72579303766468</v>
      </c>
      <c r="AQ38" s="18">
        <f t="shared" si="7"/>
        <v>48.401398770560988</v>
      </c>
      <c r="AR38" s="17">
        <v>59.963386688451067</v>
      </c>
      <c r="AS38" s="18">
        <v>65.585659299058563</v>
      </c>
      <c r="AT38" s="18">
        <v>56.055982156542427</v>
      </c>
      <c r="AU38" s="18">
        <v>51.885488575874589</v>
      </c>
      <c r="AV38" s="18">
        <v>56.98336251444799</v>
      </c>
      <c r="AW38" s="18">
        <v>39.380934649141189</v>
      </c>
      <c r="AX38" s="19">
        <v>53.353394280175856</v>
      </c>
    </row>
    <row r="39" spans="1:50">
      <c r="A39" s="16" t="s">
        <v>39</v>
      </c>
      <c r="B39" s="17">
        <v>25.429568281086695</v>
      </c>
      <c r="C39" s="18">
        <v>17.649419537800409</v>
      </c>
      <c r="D39" s="18">
        <v>17.567253306087487</v>
      </c>
      <c r="E39" s="18">
        <v>17.197933504632591</v>
      </c>
      <c r="F39" s="18">
        <v>16.905451029429599</v>
      </c>
      <c r="G39" s="18">
        <v>16.869699215799717</v>
      </c>
      <c r="H39" s="18">
        <v>16.870844102997598</v>
      </c>
      <c r="I39" s="17">
        <v>15.767864424468179</v>
      </c>
      <c r="J39" s="18">
        <v>13.710854613408827</v>
      </c>
      <c r="K39" s="18">
        <v>13.543951369045066</v>
      </c>
      <c r="L39" s="18">
        <v>13.321249141059628</v>
      </c>
      <c r="M39" s="18">
        <v>11.927257857779392</v>
      </c>
      <c r="N39" s="18">
        <v>11.925643027438419</v>
      </c>
      <c r="O39" s="18">
        <v>11.925643027438419</v>
      </c>
      <c r="P39" s="17">
        <v>36.594496054922772</v>
      </c>
      <c r="Q39" s="18">
        <v>31.50159764976922</v>
      </c>
      <c r="R39" s="18">
        <v>31.226568861262511</v>
      </c>
      <c r="S39" s="18">
        <v>30.734546838564874</v>
      </c>
      <c r="T39" s="18">
        <v>27.243858063586316</v>
      </c>
      <c r="U39" s="18">
        <v>27.366074552387541</v>
      </c>
      <c r="V39" s="18">
        <v>27.367450353491112</v>
      </c>
      <c r="W39" s="17">
        <v>0.18716746432834688</v>
      </c>
      <c r="X39" s="18">
        <v>0.16654934838042224</v>
      </c>
      <c r="Y39" s="18">
        <v>0.16590736926692312</v>
      </c>
      <c r="Z39" s="18">
        <v>0.16452938725320401</v>
      </c>
      <c r="AA39" s="18">
        <v>0.15830506013091364</v>
      </c>
      <c r="AB39" s="18">
        <v>0.1584114455724909</v>
      </c>
      <c r="AC39" s="18">
        <v>0.15841696973413966</v>
      </c>
      <c r="AD39" s="17">
        <v>2.4004944217901721E-2</v>
      </c>
      <c r="AE39" s="18">
        <v>1.4827940304079338E-2</v>
      </c>
      <c r="AF39" s="18">
        <v>1.4744212187669112E-2</v>
      </c>
      <c r="AG39" s="18">
        <v>1.450118272192112E-2</v>
      </c>
      <c r="AH39" s="18">
        <v>1.2988745592731072E-2</v>
      </c>
      <c r="AI39" s="18">
        <v>1.3001625838178359E-2</v>
      </c>
      <c r="AJ39" s="18">
        <v>1.2920251186153888E-2</v>
      </c>
      <c r="AK39" s="17">
        <f t="shared" si="1"/>
        <v>26.151436625110161</v>
      </c>
      <c r="AL39" s="18">
        <f t="shared" si="2"/>
        <v>21.991487733511683</v>
      </c>
      <c r="AM39" s="18">
        <f t="shared" si="3"/>
        <v>21.813017369221328</v>
      </c>
      <c r="AN39" s="18">
        <f t="shared" si="4"/>
        <v>21.54054020545464</v>
      </c>
      <c r="AO39" s="18">
        <f t="shared" si="5"/>
        <v>19.108154837844534</v>
      </c>
      <c r="AP39" s="18">
        <f t="shared" si="6"/>
        <v>19.543953815107866</v>
      </c>
      <c r="AQ39" s="18">
        <f t="shared" si="7"/>
        <v>19.543953814683249</v>
      </c>
      <c r="AR39" s="17">
        <v>28.827016257661807</v>
      </c>
      <c r="AS39" s="18">
        <v>24.241458835014999</v>
      </c>
      <c r="AT39" s="18">
        <v>24.044728989283733</v>
      </c>
      <c r="AU39" s="18">
        <v>23.74437441441491</v>
      </c>
      <c r="AV39" s="18">
        <v>21.063129267459246</v>
      </c>
      <c r="AW39" s="18">
        <v>21.543515273885369</v>
      </c>
      <c r="AX39" s="19">
        <v>21.543515273417309</v>
      </c>
    </row>
    <row r="40" spans="1:50">
      <c r="A40" s="16" t="s">
        <v>40</v>
      </c>
      <c r="B40" s="17">
        <v>101.43612114960929</v>
      </c>
      <c r="C40" s="18">
        <v>113.29763285900665</v>
      </c>
      <c r="D40" s="18">
        <v>115.29580826721943</v>
      </c>
      <c r="E40" s="18">
        <v>95.142323291081979</v>
      </c>
      <c r="F40" s="18">
        <v>92.424102444225596</v>
      </c>
      <c r="G40" s="18">
        <v>76.015481886269569</v>
      </c>
      <c r="H40" s="18">
        <v>76.342887235577933</v>
      </c>
      <c r="I40" s="17">
        <v>30.189930510853426</v>
      </c>
      <c r="J40" s="18">
        <v>29.210113709908128</v>
      </c>
      <c r="K40" s="18">
        <v>29.644560800340471</v>
      </c>
      <c r="L40" s="18">
        <v>22.775324931637776</v>
      </c>
      <c r="M40" s="18">
        <v>20.87853583251303</v>
      </c>
      <c r="N40" s="18">
        <v>20.735390985422285</v>
      </c>
      <c r="O40" s="18">
        <v>21.265360038275183</v>
      </c>
      <c r="P40" s="17">
        <v>70.953402125747118</v>
      </c>
      <c r="Q40" s="18">
        <v>69.889622201878197</v>
      </c>
      <c r="R40" s="18">
        <v>70.588747485525417</v>
      </c>
      <c r="S40" s="18">
        <v>56.552774805104661</v>
      </c>
      <c r="T40" s="18">
        <v>51.651620798123844</v>
      </c>
      <c r="U40" s="18">
        <v>50.769261319003661</v>
      </c>
      <c r="V40" s="18">
        <v>51.835796443626194</v>
      </c>
      <c r="W40" s="17">
        <v>0.47018506840902247</v>
      </c>
      <c r="X40" s="18">
        <v>0.44300820377830885</v>
      </c>
      <c r="Y40" s="18">
        <v>0.44190531279092937</v>
      </c>
      <c r="Z40" s="18">
        <v>0.34867663120793446</v>
      </c>
      <c r="AA40" s="18">
        <v>0.31691330894383696</v>
      </c>
      <c r="AB40" s="18">
        <v>0.28932888777644955</v>
      </c>
      <c r="AC40" s="18">
        <v>0.31252422769329724</v>
      </c>
      <c r="AD40" s="17">
        <v>0.72399197940590077</v>
      </c>
      <c r="AE40" s="18">
        <v>0.74619554243511887</v>
      </c>
      <c r="AF40" s="18">
        <v>0.76793854668187489</v>
      </c>
      <c r="AG40" s="18">
        <v>0.77293216353209371</v>
      </c>
      <c r="AH40" s="18">
        <v>0.75842653683008232</v>
      </c>
      <c r="AI40" s="18">
        <v>0.57105945594371521</v>
      </c>
      <c r="AJ40" s="18">
        <v>0.52208798177832105</v>
      </c>
      <c r="AK40" s="17">
        <f t="shared" si="1"/>
        <v>99.313003377369128</v>
      </c>
      <c r="AL40" s="18">
        <f t="shared" si="2"/>
        <v>98.402776597517033</v>
      </c>
      <c r="AM40" s="18">
        <f t="shared" si="3"/>
        <v>95.637679799256944</v>
      </c>
      <c r="AN40" s="18">
        <f t="shared" si="4"/>
        <v>78.961014088737031</v>
      </c>
      <c r="AO40" s="18">
        <f t="shared" si="5"/>
        <v>76.805259785182045</v>
      </c>
      <c r="AP40" s="18">
        <f t="shared" si="6"/>
        <v>88.824758542865254</v>
      </c>
      <c r="AQ40" s="18">
        <f t="shared" si="7"/>
        <v>103.50227653094072</v>
      </c>
      <c r="AR40" s="17">
        <v>109.47381606591115</v>
      </c>
      <c r="AS40" s="18">
        <v>108.4704630739856</v>
      </c>
      <c r="AT40" s="18">
        <v>105.42246645719872</v>
      </c>
      <c r="AU40" s="18">
        <v>87.039594401169808</v>
      </c>
      <c r="AV40" s="18">
        <v>84.663282719063815</v>
      </c>
      <c r="AW40" s="18">
        <v>97.912508414144341</v>
      </c>
      <c r="AX40" s="19">
        <v>114.09169794509781</v>
      </c>
    </row>
    <row r="41" spans="1:50">
      <c r="A41" s="16" t="s">
        <v>41</v>
      </c>
      <c r="B41" s="17">
        <v>21.16160895229876</v>
      </c>
      <c r="C41" s="18">
        <v>19.651758343956452</v>
      </c>
      <c r="D41" s="18">
        <v>19.642719614892776</v>
      </c>
      <c r="E41" s="18">
        <v>18.705482759405758</v>
      </c>
      <c r="F41" s="18">
        <v>12.585614769837324</v>
      </c>
      <c r="G41" s="18">
        <v>13.429112522154753</v>
      </c>
      <c r="H41" s="18">
        <v>13.281705129089101</v>
      </c>
      <c r="I41" s="17">
        <v>25.080172801030784</v>
      </c>
      <c r="J41" s="18">
        <v>22.009873785046775</v>
      </c>
      <c r="K41" s="18">
        <v>21.733389693351818</v>
      </c>
      <c r="L41" s="18">
        <v>18.211626347902222</v>
      </c>
      <c r="M41" s="18">
        <v>15.839973441631514</v>
      </c>
      <c r="N41" s="18">
        <v>15.555874768175666</v>
      </c>
      <c r="O41" s="18">
        <v>14.872764016136106</v>
      </c>
      <c r="P41" s="17">
        <v>52.400316452345798</v>
      </c>
      <c r="Q41" s="18">
        <v>44.367482270808942</v>
      </c>
      <c r="R41" s="18">
        <v>43.646510911916351</v>
      </c>
      <c r="S41" s="18">
        <v>37.646319817693836</v>
      </c>
      <c r="T41" s="18">
        <v>32.325441017742911</v>
      </c>
      <c r="U41" s="18">
        <v>32.628368369082892</v>
      </c>
      <c r="V41" s="18">
        <v>31.84705720673837</v>
      </c>
      <c r="W41" s="17">
        <v>8.1220824562542454E-2</v>
      </c>
      <c r="X41" s="18">
        <v>8.6061117136128212E-2</v>
      </c>
      <c r="Y41" s="18">
        <v>8.5279125100009789E-2</v>
      </c>
      <c r="Z41" s="18">
        <v>8.2064940706083778E-2</v>
      </c>
      <c r="AA41" s="18">
        <v>7.1597839794092316E-2</v>
      </c>
      <c r="AB41" s="18">
        <v>7.2563818219594012E-2</v>
      </c>
      <c r="AC41" s="18">
        <v>7.2271794061098238E-2</v>
      </c>
      <c r="AD41" s="17">
        <v>3.2415396204392523E-2</v>
      </c>
      <c r="AE41" s="18">
        <v>2.8874766502349634E-2</v>
      </c>
      <c r="AF41" s="18">
        <v>2.9582114984644334E-2</v>
      </c>
      <c r="AG41" s="18">
        <v>2.6319101886794746E-2</v>
      </c>
      <c r="AH41" s="18">
        <v>1.9739599443909142E-2</v>
      </c>
      <c r="AI41" s="18">
        <v>2.3197473249019544E-2</v>
      </c>
      <c r="AJ41" s="18">
        <v>2.2106016686598687E-2</v>
      </c>
      <c r="AK41" s="17">
        <f t="shared" si="1"/>
        <v>45.180190735036952</v>
      </c>
      <c r="AL41" s="18">
        <f t="shared" si="2"/>
        <v>43.789072848209983</v>
      </c>
      <c r="AM41" s="18">
        <f t="shared" si="3"/>
        <v>43.574634785525802</v>
      </c>
      <c r="AN41" s="18">
        <f t="shared" si="4"/>
        <v>40.853486607661772</v>
      </c>
      <c r="AO41" s="18">
        <f t="shared" si="5"/>
        <v>37.461028558481829</v>
      </c>
      <c r="AP41" s="18">
        <f t="shared" si="6"/>
        <v>40.04037789479974</v>
      </c>
      <c r="AQ41" s="18">
        <f t="shared" si="7"/>
        <v>40.914442464187459</v>
      </c>
      <c r="AR41" s="17">
        <v>49.802621229329318</v>
      </c>
      <c r="AS41" s="18">
        <v>48.269176680383197</v>
      </c>
      <c r="AT41" s="18">
        <v>48.032799245067736</v>
      </c>
      <c r="AU41" s="18">
        <v>45.033247675978259</v>
      </c>
      <c r="AV41" s="18">
        <v>41.293703851328665</v>
      </c>
      <c r="AW41" s="18">
        <v>44.136948997594594</v>
      </c>
      <c r="AX41" s="19">
        <v>45.100439987140945</v>
      </c>
    </row>
    <row r="42" spans="1:50">
      <c r="A42" s="16" t="s">
        <v>42</v>
      </c>
      <c r="B42" s="17">
        <v>0.72720776548202348</v>
      </c>
      <c r="C42" s="18">
        <v>0.72720776548202348</v>
      </c>
      <c r="D42" s="18">
        <v>0.92432140366851001</v>
      </c>
      <c r="E42" s="18">
        <v>0.92432140492010362</v>
      </c>
      <c r="F42" s="18">
        <v>0.98984840340362357</v>
      </c>
      <c r="G42" s="18">
        <v>0.92432140492010362</v>
      </c>
      <c r="H42" s="18">
        <v>0.98984840215202996</v>
      </c>
      <c r="I42" s="17">
        <v>0.80017762362106404</v>
      </c>
      <c r="J42" s="18">
        <v>0.80017762362106404</v>
      </c>
      <c r="K42" s="18">
        <v>1.0419609598978998</v>
      </c>
      <c r="L42" s="18">
        <v>1.2233337407541212</v>
      </c>
      <c r="M42" s="18">
        <v>1.5934683577011648</v>
      </c>
      <c r="N42" s="18">
        <v>1.1945828937848511</v>
      </c>
      <c r="O42" s="18">
        <v>1.3044506673888079</v>
      </c>
      <c r="P42" s="17">
        <v>2.8519939351364809</v>
      </c>
      <c r="Q42" s="18">
        <v>2.8519939351364809</v>
      </c>
      <c r="R42" s="18">
        <v>3.3539780574082343</v>
      </c>
      <c r="S42" s="18">
        <v>3.5353508382644554</v>
      </c>
      <c r="T42" s="18">
        <v>3.9054854552114988</v>
      </c>
      <c r="U42" s="18">
        <v>3.5065999905879699</v>
      </c>
      <c r="V42" s="18">
        <v>3.6164677641919263</v>
      </c>
      <c r="W42" s="17">
        <v>1.0739861845061312E-2</v>
      </c>
      <c r="X42" s="18">
        <v>1.0739861845061312E-2</v>
      </c>
      <c r="Y42" s="18">
        <v>1.2144898994008823E-2</v>
      </c>
      <c r="Z42" s="18">
        <v>1.2146325979283374E-2</v>
      </c>
      <c r="AA42" s="18">
        <v>6.5063970564160925E-2</v>
      </c>
      <c r="AB42" s="18">
        <v>6.4595407571066174E-2</v>
      </c>
      <c r="AC42" s="18">
        <v>6.5061543510374242E-2</v>
      </c>
      <c r="AD42" s="17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7">
        <f t="shared" si="1"/>
        <v>6.0943513546972481</v>
      </c>
      <c r="AL42" s="18">
        <f t="shared" si="2"/>
        <v>6.0943513546972481</v>
      </c>
      <c r="AM42" s="18">
        <f t="shared" si="3"/>
        <v>6.9873713677221501</v>
      </c>
      <c r="AN42" s="18">
        <f t="shared" si="4"/>
        <v>8.0698983977990064</v>
      </c>
      <c r="AO42" s="18">
        <f t="shared" si="5"/>
        <v>9.478976453792308</v>
      </c>
      <c r="AP42" s="18">
        <f t="shared" si="6"/>
        <v>8.0571105333003619</v>
      </c>
      <c r="AQ42" s="18">
        <f t="shared" si="7"/>
        <v>7.6377144027371884</v>
      </c>
      <c r="AR42" s="17">
        <v>6.7178705361476787</v>
      </c>
      <c r="AS42" s="18">
        <v>6.7178705361476787</v>
      </c>
      <c r="AT42" s="18">
        <v>7.702256319725171</v>
      </c>
      <c r="AU42" s="18">
        <v>8.8955377727762208</v>
      </c>
      <c r="AV42" s="18">
        <v>10.448780013756252</v>
      </c>
      <c r="AW42" s="18">
        <v>8.8814415690728552</v>
      </c>
      <c r="AX42" s="19">
        <v>8.4191366009956337</v>
      </c>
    </row>
    <row r="43" spans="1:50">
      <c r="A43" s="16" t="s">
        <v>43</v>
      </c>
      <c r="B43" s="17">
        <v>52.805026052939418</v>
      </c>
      <c r="C43" s="18">
        <v>50.305251118437461</v>
      </c>
      <c r="D43" s="18">
        <v>54.0418438494208</v>
      </c>
      <c r="E43" s="18">
        <v>46.831249519747651</v>
      </c>
      <c r="F43" s="18">
        <v>42.572343075260697</v>
      </c>
      <c r="G43" s="18">
        <v>47.103354260732104</v>
      </c>
      <c r="H43" s="18">
        <v>47.113262667856922</v>
      </c>
      <c r="I43" s="17">
        <v>40.738920874265894</v>
      </c>
      <c r="J43" s="18">
        <v>41.651407066025548</v>
      </c>
      <c r="K43" s="18">
        <v>41.852429567392782</v>
      </c>
      <c r="L43" s="18">
        <v>34.758026216628345</v>
      </c>
      <c r="M43" s="18">
        <v>34.64054560639984</v>
      </c>
      <c r="N43" s="18">
        <v>33.648869659812178</v>
      </c>
      <c r="O43" s="18">
        <v>34.366422436636583</v>
      </c>
      <c r="P43" s="17">
        <v>94.895976381816226</v>
      </c>
      <c r="Q43" s="18">
        <v>95.215451619532899</v>
      </c>
      <c r="R43" s="18">
        <v>95.918668575425798</v>
      </c>
      <c r="S43" s="18">
        <v>79.428739345167003</v>
      </c>
      <c r="T43" s="18">
        <v>78.832382104788991</v>
      </c>
      <c r="U43" s="18">
        <v>76.977262016560815</v>
      </c>
      <c r="V43" s="18">
        <v>78.556210460667828</v>
      </c>
      <c r="W43" s="17">
        <v>0.35098571585624549</v>
      </c>
      <c r="X43" s="18">
        <v>0.3522460903071486</v>
      </c>
      <c r="Y43" s="18">
        <v>0.35631362924677124</v>
      </c>
      <c r="Z43" s="18">
        <v>0.30688295185207093</v>
      </c>
      <c r="AA43" s="18">
        <v>0.3045826351831461</v>
      </c>
      <c r="AB43" s="18">
        <v>0.29955920588429341</v>
      </c>
      <c r="AC43" s="18">
        <v>0.29910446751013248</v>
      </c>
      <c r="AD43" s="17">
        <v>0.40234788637244229</v>
      </c>
      <c r="AE43" s="18">
        <v>0.43562114432430832</v>
      </c>
      <c r="AF43" s="18">
        <v>0.41366595954335866</v>
      </c>
      <c r="AG43" s="18">
        <v>0.37974950620218118</v>
      </c>
      <c r="AH43" s="18">
        <v>0.38992418271078133</v>
      </c>
      <c r="AI43" s="18">
        <v>0.33203291323445744</v>
      </c>
      <c r="AJ43" s="18">
        <v>0.3328944214263786</v>
      </c>
      <c r="AK43" s="17">
        <f t="shared" si="1"/>
        <v>96.573200978746556</v>
      </c>
      <c r="AL43" s="18">
        <f t="shared" si="2"/>
        <v>95.23840035947471</v>
      </c>
      <c r="AM43" s="18">
        <f t="shared" si="3"/>
        <v>94.122404857625426</v>
      </c>
      <c r="AN43" s="18">
        <f t="shared" si="4"/>
        <v>88.144505972295093</v>
      </c>
      <c r="AO43" s="18">
        <f t="shared" si="5"/>
        <v>85.722675358341931</v>
      </c>
      <c r="AP43" s="18">
        <f t="shared" si="6"/>
        <v>95.959345377340142</v>
      </c>
      <c r="AQ43" s="18">
        <f t="shared" si="7"/>
        <v>111.53342444145781</v>
      </c>
      <c r="AR43" s="17">
        <v>106.45370174408309</v>
      </c>
      <c r="AS43" s="18">
        <v>104.98233633865293</v>
      </c>
      <c r="AT43" s="18">
        <v>103.75216222101395</v>
      </c>
      <c r="AU43" s="18">
        <v>97.162658522826575</v>
      </c>
      <c r="AV43" s="18">
        <v>94.493047996929263</v>
      </c>
      <c r="AW43" s="18">
        <v>105.7770419622412</v>
      </c>
      <c r="AX43" s="19">
        <v>122.94452062948781</v>
      </c>
    </row>
    <row r="44" spans="1:50">
      <c r="A44" s="16" t="s">
        <v>44</v>
      </c>
      <c r="B44" s="17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v>0.3357967374708074</v>
      </c>
      <c r="J44" s="18">
        <v>0.24681496258089813</v>
      </c>
      <c r="K44" s="18">
        <v>0.24681496258089813</v>
      </c>
      <c r="L44" s="18">
        <v>0.21233848010258266</v>
      </c>
      <c r="M44" s="18">
        <v>0.18883240002764429</v>
      </c>
      <c r="N44" s="18">
        <v>0.26799088625414913</v>
      </c>
      <c r="O44" s="18">
        <v>0.28422948005717846</v>
      </c>
      <c r="P44" s="17">
        <v>0.50942592917579388</v>
      </c>
      <c r="Q44" s="18">
        <v>0.420444154285885</v>
      </c>
      <c r="R44" s="18">
        <v>0.420444154285885</v>
      </c>
      <c r="S44" s="18">
        <v>0.38596767180756952</v>
      </c>
      <c r="T44" s="18">
        <v>0.36114322221112305</v>
      </c>
      <c r="U44" s="18">
        <v>0.43915818573542242</v>
      </c>
      <c r="V44" s="18">
        <v>0.47789731474264935</v>
      </c>
      <c r="W44" s="17">
        <v>3.9741720200008061E-6</v>
      </c>
      <c r="X44" s="18">
        <v>3.5651565640939683E-6</v>
      </c>
      <c r="Y44" s="18">
        <v>3.5651565640939683E-6</v>
      </c>
      <c r="Z44" s="18">
        <v>3.4012682258917726E-6</v>
      </c>
      <c r="AA44" s="18">
        <v>3.2781106392752863E-6</v>
      </c>
      <c r="AB44" s="18">
        <v>3.6608883692222229E-6</v>
      </c>
      <c r="AC44" s="18">
        <v>4.153931829314203E-6</v>
      </c>
      <c r="AD44" s="17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7">
        <f t="shared" si="1"/>
        <v>3.0150686026363429</v>
      </c>
      <c r="AL44" s="18">
        <f t="shared" si="2"/>
        <v>2.7047625431876505</v>
      </c>
      <c r="AM44" s="18">
        <f t="shared" si="3"/>
        <v>2.7047625431876505</v>
      </c>
      <c r="AN44" s="18">
        <f t="shared" si="4"/>
        <v>2.5804260574077555</v>
      </c>
      <c r="AO44" s="18">
        <f t="shared" si="5"/>
        <v>2.4869906019933818</v>
      </c>
      <c r="AP44" s="18">
        <f t="shared" si="6"/>
        <v>2.7773909947149811</v>
      </c>
      <c r="AQ44" s="18">
        <f t="shared" si="7"/>
        <v>3.1514462315736536</v>
      </c>
      <c r="AR44" s="17">
        <v>3.3235432864406698</v>
      </c>
      <c r="AS44" s="18">
        <v>2.9814895037437226</v>
      </c>
      <c r="AT44" s="18">
        <v>2.9814895037437226</v>
      </c>
      <c r="AU44" s="18">
        <v>2.8444320277672004</v>
      </c>
      <c r="AV44" s="18">
        <v>2.7414370974739271</v>
      </c>
      <c r="AW44" s="18">
        <v>3.0615486447752658</v>
      </c>
      <c r="AX44" s="19">
        <v>3.4738738469721859</v>
      </c>
    </row>
    <row r="45" spans="1:50">
      <c r="A45" s="16" t="s">
        <v>45</v>
      </c>
      <c r="B45" s="17">
        <v>19.679003634978613</v>
      </c>
      <c r="C45" s="18">
        <v>24.250704901542083</v>
      </c>
      <c r="D45" s="18">
        <v>25.880280550731062</v>
      </c>
      <c r="E45" s="18">
        <v>23.000738421358371</v>
      </c>
      <c r="F45" s="18">
        <v>20.027704292939656</v>
      </c>
      <c r="G45" s="18">
        <v>14.381758611353185</v>
      </c>
      <c r="H45" s="18">
        <v>14.507488386873423</v>
      </c>
      <c r="I45" s="17">
        <v>5.3593757668434217</v>
      </c>
      <c r="J45" s="18">
        <v>5.5670686372807676</v>
      </c>
      <c r="K45" s="18">
        <v>5.9627765186717649</v>
      </c>
      <c r="L45" s="18">
        <v>5.4361709467467954</v>
      </c>
      <c r="M45" s="18">
        <v>5.2247233895996441</v>
      </c>
      <c r="N45" s="18">
        <v>4.9688521747856464</v>
      </c>
      <c r="O45" s="18">
        <v>5.4368002164454721</v>
      </c>
      <c r="P45" s="17">
        <v>11.553986988285507</v>
      </c>
      <c r="Q45" s="18">
        <v>12.812636019102946</v>
      </c>
      <c r="R45" s="18">
        <v>13.274627806758984</v>
      </c>
      <c r="S45" s="18">
        <v>12.100934473532151</v>
      </c>
      <c r="T45" s="18">
        <v>11.128789870065388</v>
      </c>
      <c r="U45" s="18">
        <v>9.3735112342182951</v>
      </c>
      <c r="V45" s="18">
        <v>10.622585635316568</v>
      </c>
      <c r="W45" s="17">
        <v>8.6173651810396018E-2</v>
      </c>
      <c r="X45" s="18">
        <v>8.8875347822415435E-2</v>
      </c>
      <c r="Y45" s="18">
        <v>9.6320651491085485E-2</v>
      </c>
      <c r="Z45" s="18">
        <v>8.068468728091803E-2</v>
      </c>
      <c r="AA45" s="18">
        <v>7.304427769236746E-2</v>
      </c>
      <c r="AB45" s="18">
        <v>5.5841563613670132E-2</v>
      </c>
      <c r="AC45" s="18">
        <v>5.7395049970337057E-2</v>
      </c>
      <c r="AD45" s="17">
        <v>0.10066391757917965</v>
      </c>
      <c r="AE45" s="18">
        <v>0.11661675836031038</v>
      </c>
      <c r="AF45" s="18">
        <v>0.12908899704897947</v>
      </c>
      <c r="AG45" s="18">
        <v>0.10917350122249651</v>
      </c>
      <c r="AH45" s="18">
        <v>9.8709879982987553E-2</v>
      </c>
      <c r="AI45" s="18">
        <v>7.9890787379691464E-2</v>
      </c>
      <c r="AJ45" s="18">
        <v>7.8943950319360606E-2</v>
      </c>
      <c r="AK45" s="17">
        <f t="shared" si="1"/>
        <v>27.795989109416599</v>
      </c>
      <c r="AL45" s="18">
        <f t="shared" si="2"/>
        <v>29.770777871617462</v>
      </c>
      <c r="AM45" s="18">
        <f t="shared" si="3"/>
        <v>29.133262087357043</v>
      </c>
      <c r="AN45" s="18">
        <f t="shared" si="4"/>
        <v>26.661730099195687</v>
      </c>
      <c r="AO45" s="18">
        <f t="shared" si="5"/>
        <v>25.257240365844947</v>
      </c>
      <c r="AP45" s="18">
        <f t="shared" si="6"/>
        <v>28.777795659398841</v>
      </c>
      <c r="AQ45" s="18">
        <f t="shared" si="7"/>
        <v>39.58608893108719</v>
      </c>
      <c r="AR45" s="17">
        <v>30.63982455119012</v>
      </c>
      <c r="AS45" s="18">
        <v>32.816655926440518</v>
      </c>
      <c r="AT45" s="18">
        <v>32.113915264776629</v>
      </c>
      <c r="AU45" s="18">
        <v>29.3895183673745</v>
      </c>
      <c r="AV45" s="18">
        <v>27.84133388491491</v>
      </c>
      <c r="AW45" s="18">
        <v>31.722080711107598</v>
      </c>
      <c r="AX45" s="19">
        <v>43.63618127571565</v>
      </c>
    </row>
    <row r="46" spans="1:50">
      <c r="A46" s="16" t="s">
        <v>46</v>
      </c>
      <c r="B46" s="17">
        <v>1.17148179609179</v>
      </c>
      <c r="C46" s="18">
        <v>1.17148179609179</v>
      </c>
      <c r="D46" s="18">
        <v>1.1577658171166201</v>
      </c>
      <c r="E46" s="18">
        <v>1.1278304227795011</v>
      </c>
      <c r="F46" s="18">
        <v>0.97143041207644998</v>
      </c>
      <c r="G46" s="18">
        <v>0.97149680959758</v>
      </c>
      <c r="H46" s="18">
        <v>1.31884095412484</v>
      </c>
      <c r="I46" s="17">
        <v>0.63620519299182732</v>
      </c>
      <c r="J46" s="18">
        <v>0.6362054902152271</v>
      </c>
      <c r="K46" s="18">
        <v>0.62187369697435413</v>
      </c>
      <c r="L46" s="18">
        <v>0.62082147337097215</v>
      </c>
      <c r="M46" s="18">
        <v>0.57773312196045634</v>
      </c>
      <c r="N46" s="18">
        <v>0.56987630947937618</v>
      </c>
      <c r="O46" s="18">
        <v>0.56987630813919821</v>
      </c>
      <c r="P46" s="17">
        <v>1.4382354729594353</v>
      </c>
      <c r="Q46" s="18">
        <v>1.4382357701828352</v>
      </c>
      <c r="R46" s="18">
        <v>1.4185112286310479</v>
      </c>
      <c r="S46" s="18">
        <v>1.4011540526332884</v>
      </c>
      <c r="T46" s="18">
        <v>1.2865928268834588</v>
      </c>
      <c r="U46" s="18">
        <v>1.3034799294315533</v>
      </c>
      <c r="V46" s="18">
        <v>1.3034799299483542</v>
      </c>
      <c r="W46" s="17">
        <v>6.2099637752805834E-3</v>
      </c>
      <c r="X46" s="18">
        <v>6.209963775642798E-3</v>
      </c>
      <c r="Y46" s="18">
        <v>6.1372478945598786E-3</v>
      </c>
      <c r="Z46" s="18">
        <v>5.9786116064194806E-3</v>
      </c>
      <c r="AA46" s="18">
        <v>5.1349955006230975E-3</v>
      </c>
      <c r="AB46" s="18">
        <v>5.1326508510199749E-3</v>
      </c>
      <c r="AC46" s="18">
        <v>5.0466184146321248E-3</v>
      </c>
      <c r="AD46" s="17">
        <v>1.4643522451147401E-3</v>
      </c>
      <c r="AE46" s="18">
        <v>1.4643522451147401E-3</v>
      </c>
      <c r="AF46" s="18">
        <v>1.44720727139578E-3</v>
      </c>
      <c r="AG46" s="18">
        <v>1.409788028474379E-3</v>
      </c>
      <c r="AH46" s="18">
        <v>1.2102413451643801E-3</v>
      </c>
      <c r="AI46" s="18">
        <v>1.20945187932348E-3</v>
      </c>
      <c r="AJ46" s="18">
        <v>1.0991555455337899E-3</v>
      </c>
      <c r="AK46" s="17">
        <f t="shared" si="1"/>
        <v>3.7050980306592578</v>
      </c>
      <c r="AL46" s="18">
        <f t="shared" si="2"/>
        <v>3.705098305458939</v>
      </c>
      <c r="AM46" s="18">
        <f t="shared" si="3"/>
        <v>3.6555021247933701</v>
      </c>
      <c r="AN46" s="18">
        <f t="shared" si="4"/>
        <v>3.5985090995073605</v>
      </c>
      <c r="AO46" s="18">
        <f t="shared" si="5"/>
        <v>3.3333245750722504</v>
      </c>
      <c r="AP46" s="18">
        <f t="shared" si="6"/>
        <v>3.7167404916082685</v>
      </c>
      <c r="AQ46" s="18">
        <f t="shared" si="7"/>
        <v>3.6962283611791071</v>
      </c>
      <c r="AR46" s="17">
        <v>4.0841703152740374</v>
      </c>
      <c r="AS46" s="18">
        <v>4.0841706181887485</v>
      </c>
      <c r="AT46" s="18">
        <v>4.0295002026831046</v>
      </c>
      <c r="AU46" s="18">
        <v>3.9666761639870582</v>
      </c>
      <c r="AV46" s="18">
        <v>3.6743603456724676</v>
      </c>
      <c r="AW46" s="18">
        <v>4.0970039280452024</v>
      </c>
      <c r="AX46" s="19">
        <v>4.0743931810397029</v>
      </c>
    </row>
    <row r="47" spans="1:50">
      <c r="A47" s="16" t="s">
        <v>47</v>
      </c>
      <c r="B47" s="17">
        <v>32.744310445040512</v>
      </c>
      <c r="C47" s="18">
        <v>34.5641278004084</v>
      </c>
      <c r="D47" s="18">
        <v>34.61628766003841</v>
      </c>
      <c r="E47" s="18">
        <v>30.26319546874057</v>
      </c>
      <c r="F47" s="18">
        <v>28.272978982545638</v>
      </c>
      <c r="G47" s="18">
        <v>27.750749582208162</v>
      </c>
      <c r="H47" s="18">
        <v>28.250293317028941</v>
      </c>
      <c r="I47" s="17">
        <v>4.9542639440770193</v>
      </c>
      <c r="J47" s="18">
        <v>5.5757720677344533</v>
      </c>
      <c r="K47" s="18">
        <v>5.5308712416032231</v>
      </c>
      <c r="L47" s="18">
        <v>4.8843880969026383</v>
      </c>
      <c r="M47" s="18">
        <v>4.6018047844616223</v>
      </c>
      <c r="N47" s="18">
        <v>4.649254587376066</v>
      </c>
      <c r="O47" s="18">
        <v>4.5311691419946651</v>
      </c>
      <c r="P47" s="17">
        <v>11.525162742081685</v>
      </c>
      <c r="Q47" s="18">
        <v>12.288972624386258</v>
      </c>
      <c r="R47" s="18">
        <v>12.232097748563499</v>
      </c>
      <c r="S47" s="18">
        <v>10.786233284726546</v>
      </c>
      <c r="T47" s="18">
        <v>10.07923392308475</v>
      </c>
      <c r="U47" s="18">
        <v>10.439051311034397</v>
      </c>
      <c r="V47" s="18">
        <v>10.307409937072647</v>
      </c>
      <c r="W47" s="17">
        <v>0.12685089467058988</v>
      </c>
      <c r="X47" s="18">
        <v>0.13255686057878163</v>
      </c>
      <c r="Y47" s="18">
        <v>0.13241377126443538</v>
      </c>
      <c r="Z47" s="18">
        <v>0.11238946032508132</v>
      </c>
      <c r="AA47" s="18">
        <v>0.1001924421480995</v>
      </c>
      <c r="AB47" s="18">
        <v>9.8891486201660495E-2</v>
      </c>
      <c r="AC47" s="18">
        <v>0.10012745783404998</v>
      </c>
      <c r="AD47" s="17">
        <v>6.4360445751814849E-2</v>
      </c>
      <c r="AE47" s="18">
        <v>7.12354550388163E-2</v>
      </c>
      <c r="AF47" s="18">
        <v>7.1314082710057292E-2</v>
      </c>
      <c r="AG47" s="18">
        <v>6.5002322343533911E-2</v>
      </c>
      <c r="AH47" s="18">
        <v>6.1390848662433259E-2</v>
      </c>
      <c r="AI47" s="18">
        <v>7.2339932391407805E-2</v>
      </c>
      <c r="AJ47" s="18">
        <v>6.0103855580837251E-2</v>
      </c>
      <c r="AK47" s="17">
        <f t="shared" si="1"/>
        <v>33.513069600034072</v>
      </c>
      <c r="AL47" s="18">
        <f t="shared" si="2"/>
        <v>36.714892077894348</v>
      </c>
      <c r="AM47" s="18">
        <f t="shared" si="3"/>
        <v>36.3601677661865</v>
      </c>
      <c r="AN47" s="18">
        <f t="shared" si="4"/>
        <v>32.842278700655903</v>
      </c>
      <c r="AO47" s="18">
        <f t="shared" si="5"/>
        <v>32.088771645718666</v>
      </c>
      <c r="AP47" s="18">
        <f t="shared" si="6"/>
        <v>37.778725514556371</v>
      </c>
      <c r="AQ47" s="18">
        <f t="shared" si="7"/>
        <v>37.687878593140681</v>
      </c>
      <c r="AR47" s="17">
        <v>36.94182526388316</v>
      </c>
      <c r="AS47" s="18">
        <v>40.471229401275799</v>
      </c>
      <c r="AT47" s="18">
        <v>40.080212890512804</v>
      </c>
      <c r="AU47" s="18">
        <v>36.202405076798712</v>
      </c>
      <c r="AV47" s="18">
        <v>35.371805961563787</v>
      </c>
      <c r="AW47" s="18">
        <v>41.643904700676153</v>
      </c>
      <c r="AX47" s="19">
        <v>41.543763139883502</v>
      </c>
    </row>
    <row r="48" spans="1:50">
      <c r="A48" s="16" t="s">
        <v>48</v>
      </c>
      <c r="B48" s="17">
        <v>114.6324405342064</v>
      </c>
      <c r="C48" s="18">
        <v>114.6811483164126</v>
      </c>
      <c r="D48" s="18">
        <v>132.67795483678594</v>
      </c>
      <c r="E48" s="18">
        <v>110.80853623321333</v>
      </c>
      <c r="F48" s="18">
        <v>104.28451333896066</v>
      </c>
      <c r="G48" s="18">
        <v>92.429650268401403</v>
      </c>
      <c r="H48" s="18">
        <v>93.793904936989065</v>
      </c>
      <c r="I48" s="17">
        <v>60.477664442044272</v>
      </c>
      <c r="J48" s="18">
        <v>60.766903870041311</v>
      </c>
      <c r="K48" s="18">
        <v>62.095691422649864</v>
      </c>
      <c r="L48" s="18">
        <v>58.351531364510294</v>
      </c>
      <c r="M48" s="18">
        <v>53.762398239858896</v>
      </c>
      <c r="N48" s="18">
        <v>46.969595687101467</v>
      </c>
      <c r="O48" s="18">
        <v>47.867960932268922</v>
      </c>
      <c r="P48" s="17">
        <v>118.11287812642593</v>
      </c>
      <c r="Q48" s="18">
        <v>120.60331773068154</v>
      </c>
      <c r="R48" s="18">
        <v>125.24788559337256</v>
      </c>
      <c r="S48" s="18">
        <v>114.46021120896823</v>
      </c>
      <c r="T48" s="18">
        <v>106.085882541142</v>
      </c>
      <c r="U48" s="18">
        <v>96.118193983513351</v>
      </c>
      <c r="V48" s="18">
        <v>97.56382057737315</v>
      </c>
      <c r="W48" s="17">
        <v>0.68061609898337994</v>
      </c>
      <c r="X48" s="18">
        <v>0.70656061683517157</v>
      </c>
      <c r="Y48" s="18">
        <v>0.77541213516234597</v>
      </c>
      <c r="Z48" s="18">
        <v>0.68436984701539816</v>
      </c>
      <c r="AA48" s="18">
        <v>0.66284151363502974</v>
      </c>
      <c r="AB48" s="18">
        <v>0.65256752718466415</v>
      </c>
      <c r="AC48" s="18">
        <v>0.64259831981155691</v>
      </c>
      <c r="AD48" s="17">
        <v>0.28709368153470571</v>
      </c>
      <c r="AE48" s="18">
        <v>0.29137954685495132</v>
      </c>
      <c r="AF48" s="18">
        <v>0.3324756683976221</v>
      </c>
      <c r="AG48" s="18">
        <v>0.2695729689961035</v>
      </c>
      <c r="AH48" s="18">
        <v>0.25635675610784481</v>
      </c>
      <c r="AI48" s="18">
        <v>0.24262852740587884</v>
      </c>
      <c r="AJ48" s="18">
        <v>0.22556476063104655</v>
      </c>
      <c r="AK48" s="17">
        <f t="shared" si="1"/>
        <v>206.13480444704135</v>
      </c>
      <c r="AL48" s="18">
        <f t="shared" si="2"/>
        <v>211.70446333944921</v>
      </c>
      <c r="AM48" s="18">
        <f t="shared" si="3"/>
        <v>225.61484062329208</v>
      </c>
      <c r="AN48" s="18">
        <f t="shared" si="4"/>
        <v>208.59408448815219</v>
      </c>
      <c r="AO48" s="18">
        <f t="shared" si="5"/>
        <v>192.9400598112436</v>
      </c>
      <c r="AP48" s="18">
        <f t="shared" si="6"/>
        <v>180.15041990064444</v>
      </c>
      <c r="AQ48" s="18">
        <f t="shared" si="7"/>
        <v>206.48913747094605</v>
      </c>
      <c r="AR48" s="17">
        <v>227.22466242482261</v>
      </c>
      <c r="AS48" s="18">
        <v>233.36415868817161</v>
      </c>
      <c r="AT48" s="18">
        <v>248.69772058230174</v>
      </c>
      <c r="AU48" s="18">
        <v>229.93555386621955</v>
      </c>
      <c r="AV48" s="18">
        <v>212.67995027059175</v>
      </c>
      <c r="AW48" s="18">
        <v>198.58178951109929</v>
      </c>
      <c r="AX48" s="19">
        <v>227.61524761473601</v>
      </c>
    </row>
    <row r="49" spans="1:50">
      <c r="A49" s="16" t="s">
        <v>49</v>
      </c>
      <c r="B49" s="17">
        <v>14.9573291882667</v>
      </c>
      <c r="C49" s="18">
        <v>14.9573291882667</v>
      </c>
      <c r="D49" s="18">
        <v>14.9573291882667</v>
      </c>
      <c r="E49" s="18">
        <v>11.431075200963789</v>
      </c>
      <c r="F49" s="18">
        <v>10.259368667403297</v>
      </c>
      <c r="G49" s="18">
        <v>9.7752276456416016</v>
      </c>
      <c r="H49" s="18">
        <v>9.7832398557544309</v>
      </c>
      <c r="I49" s="17">
        <v>24.488506989698987</v>
      </c>
      <c r="J49" s="18">
        <v>24.49059674696079</v>
      </c>
      <c r="K49" s="18">
        <v>24.413848021041968</v>
      </c>
      <c r="L49" s="18">
        <v>17.356115239808492</v>
      </c>
      <c r="M49" s="18">
        <v>13.848648193570545</v>
      </c>
      <c r="N49" s="18">
        <v>16.316763453404569</v>
      </c>
      <c r="O49" s="18">
        <v>16.500829967885647</v>
      </c>
      <c r="P49" s="17">
        <v>55.836770060827853</v>
      </c>
      <c r="Q49" s="18">
        <v>55.838859818089652</v>
      </c>
      <c r="R49" s="18">
        <v>55.762111092170834</v>
      </c>
      <c r="S49" s="18">
        <v>39.839217461153552</v>
      </c>
      <c r="T49" s="18">
        <v>35.20818850112277</v>
      </c>
      <c r="U49" s="18">
        <v>37.497529573635276</v>
      </c>
      <c r="V49" s="18">
        <v>37.768917293138998</v>
      </c>
      <c r="W49" s="17">
        <v>9.0438184149890841E-2</v>
      </c>
      <c r="X49" s="18">
        <v>9.0438207291973674E-2</v>
      </c>
      <c r="Y49" s="18">
        <v>9.0436899579535837E-2</v>
      </c>
      <c r="Z49" s="18">
        <v>6.7391680659329087E-2</v>
      </c>
      <c r="AA49" s="18">
        <v>8.3899633086358977E-2</v>
      </c>
      <c r="AB49" s="18">
        <v>8.8769354765760394E-2</v>
      </c>
      <c r="AC49" s="18">
        <v>8.8191185208229494E-2</v>
      </c>
      <c r="AD49" s="17">
        <v>3.4097548083033155E-2</v>
      </c>
      <c r="AE49" s="18">
        <v>3.4097548083033155E-2</v>
      </c>
      <c r="AF49" s="18">
        <v>3.4097548083033155E-2</v>
      </c>
      <c r="AG49" s="18">
        <v>2.6373171827475249E-2</v>
      </c>
      <c r="AH49" s="18">
        <v>2.5055034815267999E-2</v>
      </c>
      <c r="AI49" s="18">
        <v>2.8616233092457616E-2</v>
      </c>
      <c r="AJ49" s="18">
        <v>2.8311739121710065E-2</v>
      </c>
      <c r="AK49" s="17">
        <f t="shared" si="1"/>
        <v>36.094340129244003</v>
      </c>
      <c r="AL49" s="18">
        <f t="shared" si="2"/>
        <v>36.111897237244207</v>
      </c>
      <c r="AM49" s="18">
        <f t="shared" si="3"/>
        <v>35.119780466069578</v>
      </c>
      <c r="AN49" s="18">
        <f t="shared" si="4"/>
        <v>26.708012760351124</v>
      </c>
      <c r="AO49" s="18">
        <f t="shared" si="5"/>
        <v>25.000846449785744</v>
      </c>
      <c r="AP49" s="18">
        <f t="shared" si="6"/>
        <v>26.110799596350592</v>
      </c>
      <c r="AQ49" s="18">
        <f t="shared" si="7"/>
        <v>27.589047008694255</v>
      </c>
      <c r="AR49" s="17">
        <v>39.787188162207087</v>
      </c>
      <c r="AS49" s="18">
        <v>39.806541555483903</v>
      </c>
      <c r="AT49" s="18">
        <v>38.712920325333627</v>
      </c>
      <c r="AU49" s="18">
        <v>29.440536253875411</v>
      </c>
      <c r="AV49" s="18">
        <v>27.558708050909775</v>
      </c>
      <c r="AW49" s="18">
        <v>28.782221613852819</v>
      </c>
      <c r="AX49" s="19">
        <v>30.411709997200774</v>
      </c>
    </row>
    <row r="50" spans="1:50">
      <c r="A50" s="16" t="s">
        <v>50</v>
      </c>
      <c r="B50" s="17">
        <v>0.31187479870824003</v>
      </c>
      <c r="C50" s="18">
        <v>0.31382375284320002</v>
      </c>
      <c r="D50" s="18">
        <v>0.31382375284320002</v>
      </c>
      <c r="E50" s="18">
        <v>0.31382375284320002</v>
      </c>
      <c r="F50" s="18">
        <v>0.31382375284320002</v>
      </c>
      <c r="G50" s="18">
        <v>0.3097820298101443</v>
      </c>
      <c r="H50" s="18">
        <v>0.3097820298101443</v>
      </c>
      <c r="I50" s="17">
        <v>0.19062073063655391</v>
      </c>
      <c r="J50" s="18">
        <v>0.19826914622734879</v>
      </c>
      <c r="K50" s="18">
        <v>0.1962060179383088</v>
      </c>
      <c r="L50" s="18">
        <v>0.19826914622734879</v>
      </c>
      <c r="M50" s="18">
        <v>0.19826914622734879</v>
      </c>
      <c r="N50" s="18">
        <v>0.187371962684691</v>
      </c>
      <c r="O50" s="18">
        <v>0.19903604101592154</v>
      </c>
      <c r="P50" s="17">
        <v>0.46167191857425177</v>
      </c>
      <c r="Q50" s="18">
        <v>0.46932033416504682</v>
      </c>
      <c r="R50" s="18">
        <v>0.46725720587600678</v>
      </c>
      <c r="S50" s="18">
        <v>0.46932033416504682</v>
      </c>
      <c r="T50" s="18">
        <v>0.46932033416504682</v>
      </c>
      <c r="U50" s="18">
        <v>0.45937304022015896</v>
      </c>
      <c r="V50" s="18">
        <v>0.48719910944172201</v>
      </c>
      <c r="W50" s="17">
        <v>2.2221088249940431E-3</v>
      </c>
      <c r="X50" s="18">
        <v>2.2359987336801387E-3</v>
      </c>
      <c r="Y50" s="18">
        <v>2.2359951232056329E-3</v>
      </c>
      <c r="Z50" s="18">
        <v>2.2359987336801387E-3</v>
      </c>
      <c r="AA50" s="18">
        <v>2.2359987336801387E-3</v>
      </c>
      <c r="AB50" s="18">
        <v>2.207222271545795E-3</v>
      </c>
      <c r="AC50" s="18">
        <v>2.2075764215177054E-3</v>
      </c>
      <c r="AD50" s="17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7">
        <f t="shared" si="1"/>
        <v>0.69030814704016341</v>
      </c>
      <c r="AL50" s="18">
        <f t="shared" si="2"/>
        <v>0.69735694175869112</v>
      </c>
      <c r="AM50" s="18">
        <f t="shared" si="3"/>
        <v>0.69461779804062063</v>
      </c>
      <c r="AN50" s="18">
        <f t="shared" si="4"/>
        <v>0.69735694175869112</v>
      </c>
      <c r="AO50" s="18">
        <f t="shared" si="5"/>
        <v>0.69735694175869112</v>
      </c>
      <c r="AP50" s="18">
        <f t="shared" si="6"/>
        <v>0.7042108597405955</v>
      </c>
      <c r="AQ50" s="18">
        <f t="shared" si="7"/>
        <v>0.97289235001302399</v>
      </c>
      <c r="AR50" s="17">
        <v>0.76093426387198959</v>
      </c>
      <c r="AS50" s="18">
        <v>0.76870422782696457</v>
      </c>
      <c r="AT50" s="18">
        <v>0.76568483957595457</v>
      </c>
      <c r="AU50" s="18">
        <v>0.76870422782696457</v>
      </c>
      <c r="AV50" s="18">
        <v>0.76870422782696457</v>
      </c>
      <c r="AW50" s="18">
        <v>0.77625937701151559</v>
      </c>
      <c r="AX50" s="19">
        <v>1.0724299392352066</v>
      </c>
    </row>
    <row r="51" spans="1:50">
      <c r="A51" s="16" t="s">
        <v>51</v>
      </c>
      <c r="B51" s="17">
        <v>4.818045200179772</v>
      </c>
      <c r="C51" s="18">
        <v>4.7404588466171784</v>
      </c>
      <c r="D51" s="18">
        <v>5.8233764566879485</v>
      </c>
      <c r="E51" s="18">
        <v>4.4351860738609226</v>
      </c>
      <c r="F51" s="18">
        <v>5.5312856881893708</v>
      </c>
      <c r="G51" s="18">
        <v>2.8726478107053603</v>
      </c>
      <c r="H51" s="18">
        <v>2.8625096657099172</v>
      </c>
      <c r="I51" s="17">
        <v>9.0003404091092989</v>
      </c>
      <c r="J51" s="18">
        <v>9.3399481983654553</v>
      </c>
      <c r="K51" s="18">
        <v>9.6843468638017995</v>
      </c>
      <c r="L51" s="18">
        <v>9.5561854043065146</v>
      </c>
      <c r="M51" s="18">
        <v>9.7566814122159649</v>
      </c>
      <c r="N51" s="18">
        <v>5.5111983168991214</v>
      </c>
      <c r="O51" s="18">
        <v>5.1310552924850441</v>
      </c>
      <c r="P51" s="17">
        <v>15.621218723215225</v>
      </c>
      <c r="Q51" s="18">
        <v>16.570760222447849</v>
      </c>
      <c r="R51" s="18">
        <v>20.962730579666911</v>
      </c>
      <c r="S51" s="18">
        <v>16.955687570107301</v>
      </c>
      <c r="T51" s="18">
        <v>20.288639385774577</v>
      </c>
      <c r="U51" s="18">
        <v>12.018413806257527</v>
      </c>
      <c r="V51" s="18">
        <v>11.270552444880172</v>
      </c>
      <c r="W51" s="17">
        <v>5.0263351550277016E-2</v>
      </c>
      <c r="X51" s="18">
        <v>5.1126488961966629E-2</v>
      </c>
      <c r="Y51" s="18">
        <v>6.0109920613405574E-2</v>
      </c>
      <c r="Z51" s="18">
        <v>5.0473117619816772E-2</v>
      </c>
      <c r="AA51" s="18">
        <v>5.7857431169759957E-2</v>
      </c>
      <c r="AB51" s="18">
        <v>4.1229695801877249E-2</v>
      </c>
      <c r="AC51" s="18">
        <v>3.9337761954563198E-2</v>
      </c>
      <c r="AD51" s="17">
        <v>4.8250221970364465E-2</v>
      </c>
      <c r="AE51" s="18">
        <v>5.0441495919220522E-2</v>
      </c>
      <c r="AF51" s="18">
        <v>7.3549889166749677E-2</v>
      </c>
      <c r="AG51" s="18">
        <v>5.018931285487864E-2</v>
      </c>
      <c r="AH51" s="18">
        <v>6.735418937374367E-2</v>
      </c>
      <c r="AI51" s="18">
        <v>2.6053862666495051E-2</v>
      </c>
      <c r="AJ51" s="18">
        <v>1.6667201187800306E-2</v>
      </c>
      <c r="AK51" s="17">
        <f t="shared" si="1"/>
        <v>24.550405160166065</v>
      </c>
      <c r="AL51" s="18">
        <f t="shared" si="2"/>
        <v>24.44300058717678</v>
      </c>
      <c r="AM51" s="18">
        <f t="shared" si="3"/>
        <v>27.48375548291687</v>
      </c>
      <c r="AN51" s="18">
        <f t="shared" si="4"/>
        <v>27.182133107179848</v>
      </c>
      <c r="AO51" s="18">
        <f t="shared" si="5"/>
        <v>29.69626685922842</v>
      </c>
      <c r="AP51" s="18">
        <f t="shared" si="6"/>
        <v>23.818919317439292</v>
      </c>
      <c r="AQ51" s="18">
        <f t="shared" si="7"/>
        <v>21.576216603395906</v>
      </c>
      <c r="AR51" s="17">
        <v>27.062181662507815</v>
      </c>
      <c r="AS51" s="18">
        <v>26.943788420251423</v>
      </c>
      <c r="AT51" s="18">
        <v>30.295645990129579</v>
      </c>
      <c r="AU51" s="18">
        <v>29.963164327508526</v>
      </c>
      <c r="AV51" s="18">
        <v>32.734521617862939</v>
      </c>
      <c r="AW51" s="18">
        <v>26.255856771725824</v>
      </c>
      <c r="AX51" s="19">
        <v>23.783700900305945</v>
      </c>
    </row>
    <row r="52" spans="1:50">
      <c r="A52" s="16" t="s">
        <v>52</v>
      </c>
      <c r="B52" s="17">
        <v>0.43802248754272111</v>
      </c>
      <c r="C52" s="18">
        <v>0.49280390106592109</v>
      </c>
      <c r="D52" s="18">
        <v>0.62292575151959972</v>
      </c>
      <c r="E52" s="18">
        <v>0.62292575151328111</v>
      </c>
      <c r="F52" s="18">
        <v>0.63072156805312118</v>
      </c>
      <c r="G52" s="18">
        <v>0.62292575073293155</v>
      </c>
      <c r="H52" s="18">
        <v>0.63072156760449916</v>
      </c>
      <c r="I52" s="17">
        <v>0.58962258228378195</v>
      </c>
      <c r="J52" s="18">
        <v>0.74661444157635504</v>
      </c>
      <c r="K52" s="18">
        <v>0.99169624414849677</v>
      </c>
      <c r="L52" s="18">
        <v>1.1523502671360768</v>
      </c>
      <c r="M52" s="18">
        <v>1.3776279618526632</v>
      </c>
      <c r="N52" s="18">
        <v>1.1763708369621062</v>
      </c>
      <c r="O52" s="18">
        <v>1.2757522666874188</v>
      </c>
      <c r="P52" s="17">
        <v>2.3856725882336387</v>
      </c>
      <c r="Q52" s="18">
        <v>2.6020023530725225</v>
      </c>
      <c r="R52" s="18">
        <v>2.9509809946534573</v>
      </c>
      <c r="S52" s="18">
        <v>3.1140195972427147</v>
      </c>
      <c r="T52" s="18">
        <v>3.3392972919593014</v>
      </c>
      <c r="U52" s="18">
        <v>3.1380401614455056</v>
      </c>
      <c r="V52" s="18">
        <v>3.2374215911708175</v>
      </c>
      <c r="W52" s="17">
        <v>7.3053957214473586E-3</v>
      </c>
      <c r="X52" s="18">
        <v>7.6963000293275756E-3</v>
      </c>
      <c r="Y52" s="18">
        <v>8.6241532987038939E-3</v>
      </c>
      <c r="Z52" s="18">
        <v>8.6250763051339621E-3</v>
      </c>
      <c r="AA52" s="18">
        <v>8.6827859639921762E-3</v>
      </c>
      <c r="AB52" s="18">
        <v>8.6253918661906431E-3</v>
      </c>
      <c r="AC52" s="18">
        <v>8.681668738752063E-3</v>
      </c>
      <c r="AD52" s="17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7">
        <f t="shared" si="1"/>
        <v>4.070705609172907</v>
      </c>
      <c r="AL52" s="18">
        <f t="shared" si="2"/>
        <v>4.636978713034714</v>
      </c>
      <c r="AM52" s="18">
        <f t="shared" si="3"/>
        <v>5.4823955280121233</v>
      </c>
      <c r="AN52" s="18">
        <f t="shared" si="4"/>
        <v>6.1826497036152892</v>
      </c>
      <c r="AO52" s="18">
        <f t="shared" si="5"/>
        <v>7.8419947592161101</v>
      </c>
      <c r="AP52" s="18">
        <f t="shared" si="6"/>
        <v>6.4221434884339406</v>
      </c>
      <c r="AQ52" s="18">
        <f t="shared" si="7"/>
        <v>6.9944449337120815</v>
      </c>
      <c r="AR52" s="17">
        <v>4.4871835707529968</v>
      </c>
      <c r="AS52" s="18">
        <v>5.1113926421440086</v>
      </c>
      <c r="AT52" s="18">
        <v>6.0433048968785714</v>
      </c>
      <c r="AU52" s="18">
        <v>6.8152027774418737</v>
      </c>
      <c r="AV52" s="18">
        <v>8.6443170850262696</v>
      </c>
      <c r="AW52" s="18">
        <v>7.0791994108791059</v>
      </c>
      <c r="AX52" s="19">
        <v>7.7100535893250983</v>
      </c>
    </row>
    <row r="53" spans="1:50">
      <c r="A53" s="16" t="s">
        <v>53</v>
      </c>
      <c r="B53" s="17">
        <v>74.97432216829111</v>
      </c>
      <c r="C53" s="18">
        <v>72.01855987200679</v>
      </c>
      <c r="D53" s="18">
        <v>70.260617972209417</v>
      </c>
      <c r="E53" s="18">
        <v>49.761591869967283</v>
      </c>
      <c r="F53" s="18">
        <v>46.326484288026293</v>
      </c>
      <c r="G53" s="18">
        <v>42.345399804719491</v>
      </c>
      <c r="H53" s="18">
        <v>45.566649537903643</v>
      </c>
      <c r="I53" s="17">
        <v>25.663545358944315</v>
      </c>
      <c r="J53" s="18">
        <v>25.663545358944315</v>
      </c>
      <c r="K53" s="18">
        <v>25.64240402616041</v>
      </c>
      <c r="L53" s="18">
        <v>16.005380372451526</v>
      </c>
      <c r="M53" s="18">
        <v>13.991803702848904</v>
      </c>
      <c r="N53" s="18">
        <v>14.457518271305938</v>
      </c>
      <c r="O53" s="18">
        <v>14.556045113358866</v>
      </c>
      <c r="P53" s="17">
        <v>61.951852056351967</v>
      </c>
      <c r="Q53" s="18">
        <v>61.922112657107917</v>
      </c>
      <c r="R53" s="18">
        <v>61.895378377441162</v>
      </c>
      <c r="S53" s="18">
        <v>38.802108995767142</v>
      </c>
      <c r="T53" s="18">
        <v>33.881237038711781</v>
      </c>
      <c r="U53" s="18">
        <v>34.968108701363128</v>
      </c>
      <c r="V53" s="18">
        <v>36.273615885986715</v>
      </c>
      <c r="W53" s="17">
        <v>0.36225639702099777</v>
      </c>
      <c r="X53" s="18">
        <v>0.36923920985007319</v>
      </c>
      <c r="Y53" s="18">
        <v>0.3732988565585702</v>
      </c>
      <c r="Z53" s="18">
        <v>0.24436779076216766</v>
      </c>
      <c r="AA53" s="18">
        <v>0.21963517309747457</v>
      </c>
      <c r="AB53" s="18">
        <v>0.2114179287643822</v>
      </c>
      <c r="AC53" s="18">
        <v>0.22660663619941357</v>
      </c>
      <c r="AD53" s="17">
        <v>0.24845627407785181</v>
      </c>
      <c r="AE53" s="18">
        <v>0.27093537248275579</v>
      </c>
      <c r="AF53" s="18">
        <v>0.28417208270291366</v>
      </c>
      <c r="AG53" s="18">
        <v>0.23155958168397436</v>
      </c>
      <c r="AH53" s="18">
        <v>0.19955112092016311</v>
      </c>
      <c r="AI53" s="18">
        <v>0.22900525545123859</v>
      </c>
      <c r="AJ53" s="18">
        <v>0.19053176473002964</v>
      </c>
      <c r="AK53" s="17">
        <f t="shared" si="1"/>
        <v>75.109263515968706</v>
      </c>
      <c r="AL53" s="18">
        <f t="shared" si="2"/>
        <v>75.066735702167492</v>
      </c>
      <c r="AM53" s="18">
        <f t="shared" si="3"/>
        <v>75.022475014147915</v>
      </c>
      <c r="AN53" s="18">
        <f t="shared" si="4"/>
        <v>54.509652167281402</v>
      </c>
      <c r="AO53" s="18">
        <f t="shared" si="5"/>
        <v>49.580641576439497</v>
      </c>
      <c r="AP53" s="18">
        <f t="shared" si="6"/>
        <v>60.034138518775229</v>
      </c>
      <c r="AQ53" s="18">
        <f t="shared" si="7"/>
        <v>64.924278694447267</v>
      </c>
      <c r="AR53" s="17">
        <v>82.793767375550985</v>
      </c>
      <c r="AS53" s="18">
        <v>82.746888498591957</v>
      </c>
      <c r="AT53" s="18">
        <v>82.698099455320403</v>
      </c>
      <c r="AU53" s="18">
        <v>60.086589190168134</v>
      </c>
      <c r="AV53" s="18">
        <v>54.653286596766598</v>
      </c>
      <c r="AW53" s="18">
        <v>66.176291264769645</v>
      </c>
      <c r="AX53" s="19">
        <v>71.566746571954866</v>
      </c>
    </row>
    <row r="54" spans="1:50">
      <c r="A54" s="16" t="s">
        <v>54</v>
      </c>
      <c r="B54" s="17">
        <v>8.0914212130426364</v>
      </c>
      <c r="C54" s="18">
        <v>8.3458809812245836</v>
      </c>
      <c r="D54" s="18">
        <v>8.8172662136658015</v>
      </c>
      <c r="E54" s="18">
        <v>7.9858004024147604</v>
      </c>
      <c r="F54" s="18">
        <v>7.5641823735092428</v>
      </c>
      <c r="G54" s="18">
        <v>7.5171923462772092</v>
      </c>
      <c r="H54" s="18">
        <v>7.3323799560276104</v>
      </c>
      <c r="I54" s="17">
        <v>4.7605998819955708</v>
      </c>
      <c r="J54" s="18">
        <v>4.9243726253671571</v>
      </c>
      <c r="K54" s="18">
        <v>5.0375078365497616</v>
      </c>
      <c r="L54" s="18">
        <v>4.5577170318881972</v>
      </c>
      <c r="M54" s="18">
        <v>4.1808587017357492</v>
      </c>
      <c r="N54" s="18">
        <v>4.3560978725467292</v>
      </c>
      <c r="O54" s="18">
        <v>4.2594311903322639</v>
      </c>
      <c r="P54" s="17">
        <v>10.823737250490931</v>
      </c>
      <c r="Q54" s="18">
        <v>11.08132952166566</v>
      </c>
      <c r="R54" s="18">
        <v>11.407223301837112</v>
      </c>
      <c r="S54" s="18">
        <v>10.195721722336822</v>
      </c>
      <c r="T54" s="18">
        <v>9.6255422914338613</v>
      </c>
      <c r="U54" s="18">
        <v>9.7464433919951396</v>
      </c>
      <c r="V54" s="18">
        <v>9.6651938964031743</v>
      </c>
      <c r="W54" s="17">
        <v>8.2260378310266127E-2</v>
      </c>
      <c r="X54" s="18">
        <v>8.4508314956249428E-2</v>
      </c>
      <c r="Y54" s="18">
        <v>8.8997243783184285E-2</v>
      </c>
      <c r="Z54" s="18">
        <v>8.0007150532660304E-2</v>
      </c>
      <c r="AA54" s="18">
        <v>7.3959076069775614E-2</v>
      </c>
      <c r="AB54" s="18">
        <v>7.6055848300534759E-2</v>
      </c>
      <c r="AC54" s="18">
        <v>7.5565042528518256E-2</v>
      </c>
      <c r="AD54" s="17">
        <v>4.1739538340592845E-2</v>
      </c>
      <c r="AE54" s="18">
        <v>4.8186088387424893E-2</v>
      </c>
      <c r="AF54" s="18">
        <v>5.6162999687392211E-2</v>
      </c>
      <c r="AG54" s="18">
        <v>5.3097781572125378E-2</v>
      </c>
      <c r="AH54" s="18">
        <v>5.3232766670255525E-2</v>
      </c>
      <c r="AI54" s="18">
        <v>4.6452791226885046E-2</v>
      </c>
      <c r="AJ54" s="18">
        <v>4.5863718147636179E-2</v>
      </c>
      <c r="AK54" s="17">
        <f t="shared" si="1"/>
        <v>33.541206725140356</v>
      </c>
      <c r="AL54" s="18">
        <f t="shared" si="2"/>
        <v>34.298316955696265</v>
      </c>
      <c r="AM54" s="18">
        <f t="shared" si="3"/>
        <v>34.528548526503315</v>
      </c>
      <c r="AN54" s="18">
        <f t="shared" si="4"/>
        <v>30.061596358153576</v>
      </c>
      <c r="AO54" s="18">
        <f t="shared" si="5"/>
        <v>27.383276480060548</v>
      </c>
      <c r="AP54" s="18">
        <f t="shared" si="6"/>
        <v>29.582325199290082</v>
      </c>
      <c r="AQ54" s="18">
        <f t="shared" si="7"/>
        <v>30.518744241955179</v>
      </c>
      <c r="AR54" s="17">
        <v>36.97284112639619</v>
      </c>
      <c r="AS54" s="18">
        <v>37.807412061750505</v>
      </c>
      <c r="AT54" s="18">
        <v>38.061198854798398</v>
      </c>
      <c r="AU54" s="18">
        <v>33.137228343152628</v>
      </c>
      <c r="AV54" s="18">
        <v>30.184886880012023</v>
      </c>
      <c r="AW54" s="18">
        <v>32.608922472754649</v>
      </c>
      <c r="AX54" s="19">
        <v>33.641147484093857</v>
      </c>
    </row>
    <row r="55" spans="1:50" ht="13.5" thickBot="1">
      <c r="A55" s="16" t="s">
        <v>55</v>
      </c>
      <c r="B55" s="20">
        <v>19.480252061308018</v>
      </c>
      <c r="C55" s="21">
        <v>20.251482010731635</v>
      </c>
      <c r="D55" s="21">
        <v>20.240528104419262</v>
      </c>
      <c r="E55" s="21">
        <v>20.419376943552134</v>
      </c>
      <c r="F55" s="21">
        <v>17.472651242121763</v>
      </c>
      <c r="G55" s="21">
        <v>17.94204261106405</v>
      </c>
      <c r="H55" s="21">
        <v>17.954043919037318</v>
      </c>
      <c r="I55" s="20">
        <v>10.989178150560059</v>
      </c>
      <c r="J55" s="21">
        <v>6.7286370037679211</v>
      </c>
      <c r="K55" s="21">
        <v>6.726356087764727</v>
      </c>
      <c r="L55" s="21">
        <v>6.7625179388594896</v>
      </c>
      <c r="M55" s="21">
        <v>5.7143933007225591</v>
      </c>
      <c r="N55" s="21">
        <v>5.7141040948412298</v>
      </c>
      <c r="O55" s="21">
        <v>5.6958445372393554</v>
      </c>
      <c r="P55" s="20">
        <v>25.536315082776905</v>
      </c>
      <c r="Q55" s="21">
        <v>15.405638772590182</v>
      </c>
      <c r="R55" s="21">
        <v>15.39361789905508</v>
      </c>
      <c r="S55" s="21">
        <v>15.508623165740863</v>
      </c>
      <c r="T55" s="21">
        <v>13.203836358168605</v>
      </c>
      <c r="U55" s="21">
        <v>13.203547152287273</v>
      </c>
      <c r="V55" s="21">
        <v>13.116184136626289</v>
      </c>
      <c r="W55" s="20">
        <v>0.28299300522202203</v>
      </c>
      <c r="X55" s="21">
        <v>0.28578283450698905</v>
      </c>
      <c r="Y55" s="21">
        <v>0.28575714198526081</v>
      </c>
      <c r="Z55" s="21">
        <v>0.28625322867518688</v>
      </c>
      <c r="AA55" s="21">
        <v>0.28319556804025081</v>
      </c>
      <c r="AB55" s="21">
        <v>0.28497547920962474</v>
      </c>
      <c r="AC55" s="21">
        <v>0.28531285403517459</v>
      </c>
      <c r="AD55" s="20">
        <v>2.9155590914224518E-2</v>
      </c>
      <c r="AE55" s="21">
        <v>2.9799893294351582E-2</v>
      </c>
      <c r="AF55" s="21">
        <v>2.9769956038148662E-2</v>
      </c>
      <c r="AG55" s="21">
        <v>2.9799893294351582E-2</v>
      </c>
      <c r="AH55" s="21">
        <v>2.1883857957366408E-2</v>
      </c>
      <c r="AI55" s="21">
        <v>2.1884551670987368E-2</v>
      </c>
      <c r="AJ55" s="21">
        <v>2.1695313171295298E-2</v>
      </c>
      <c r="AK55" s="20">
        <f t="shared" si="1"/>
        <v>28.58562087084514</v>
      </c>
      <c r="AL55" s="21">
        <f t="shared" si="2"/>
        <v>29.840543556665054</v>
      </c>
      <c r="AM55" s="21">
        <f t="shared" si="3"/>
        <v>29.83111433783715</v>
      </c>
      <c r="AN55" s="21">
        <f t="shared" si="4"/>
        <v>30.059309635386608</v>
      </c>
      <c r="AO55" s="21">
        <f t="shared" si="5"/>
        <v>28.677974273574531</v>
      </c>
      <c r="AP55" s="21">
        <f t="shared" si="6"/>
        <v>28.677974270356142</v>
      </c>
      <c r="AQ55" s="21">
        <f t="shared" si="7"/>
        <v>28.677974274849142</v>
      </c>
      <c r="AR55" s="20">
        <v>31.51024432776218</v>
      </c>
      <c r="AS55" s="21">
        <v>32.893559408491015</v>
      </c>
      <c r="AT55" s="21">
        <v>32.883165476855609</v>
      </c>
      <c r="AU55" s="21">
        <v>33.134707663492648</v>
      </c>
      <c r="AV55" s="21">
        <v>31.612046499478215</v>
      </c>
      <c r="AW55" s="21">
        <v>31.612046495930549</v>
      </c>
      <c r="AX55" s="22">
        <v>31.612046500883235</v>
      </c>
    </row>
    <row r="56" spans="1:50" ht="13.5" thickBot="1">
      <c r="A56" s="23" t="s">
        <v>56</v>
      </c>
      <c r="B56" s="24">
        <f>SUM(B7:B55)</f>
        <v>1208.3919560428121</v>
      </c>
      <c r="C56" s="24">
        <f>SUM(C7:C55)</f>
        <v>1206.8199601608699</v>
      </c>
      <c r="D56" s="24">
        <f t="shared" ref="D56:AX56" si="8">SUM(D7:D55)</f>
        <v>1256.9607218476574</v>
      </c>
      <c r="E56" s="24">
        <f t="shared" si="8"/>
        <v>1090.0906512955155</v>
      </c>
      <c r="F56" s="24">
        <f t="shared" si="8"/>
        <v>1034.0623594415035</v>
      </c>
      <c r="G56" s="24">
        <f t="shared" si="8"/>
        <v>958.49689098591728</v>
      </c>
      <c r="H56" s="24">
        <f t="shared" si="8"/>
        <v>965.3467824833748</v>
      </c>
      <c r="I56" s="24">
        <f t="shared" si="8"/>
        <v>613.21697767767523</v>
      </c>
      <c r="J56" s="24">
        <f t="shared" si="8"/>
        <v>569.61802898639507</v>
      </c>
      <c r="K56" s="24">
        <f t="shared" si="8"/>
        <v>574.12727728008201</v>
      </c>
      <c r="L56" s="24">
        <f t="shared" si="8"/>
        <v>500.05230384907031</v>
      </c>
      <c r="M56" s="24">
        <f t="shared" si="8"/>
        <v>460.42163029147696</v>
      </c>
      <c r="N56" s="24">
        <f t="shared" si="8"/>
        <v>430.27829753799517</v>
      </c>
      <c r="O56" s="24">
        <f t="shared" si="8"/>
        <v>437.62695004519929</v>
      </c>
      <c r="P56" s="24">
        <f t="shared" si="8"/>
        <v>1351.402876555396</v>
      </c>
      <c r="Q56" s="24">
        <f t="shared" si="8"/>
        <v>1257.5588949859907</v>
      </c>
      <c r="R56" s="24">
        <f t="shared" si="8"/>
        <v>1272.3948399122146</v>
      </c>
      <c r="S56" s="24">
        <f t="shared" si="8"/>
        <v>1099.6883754367557</v>
      </c>
      <c r="T56" s="24">
        <f t="shared" si="8"/>
        <v>1014.6866621943619</v>
      </c>
      <c r="U56" s="24">
        <f t="shared" si="8"/>
        <v>954.65318915901321</v>
      </c>
      <c r="V56" s="24">
        <f t="shared" si="8"/>
        <v>973.26525774664026</v>
      </c>
      <c r="W56" s="24">
        <f t="shared" si="8"/>
        <v>6.0036768647961738</v>
      </c>
      <c r="X56" s="24">
        <f t="shared" si="8"/>
        <v>5.9465612095562648</v>
      </c>
      <c r="Y56" s="24">
        <f t="shared" si="8"/>
        <v>6.3592697432229635</v>
      </c>
      <c r="Z56" s="24">
        <f t="shared" si="8"/>
        <v>5.830695302743</v>
      </c>
      <c r="AA56" s="24">
        <f t="shared" si="8"/>
        <v>5.7581478498363463</v>
      </c>
      <c r="AB56" s="24">
        <f t="shared" si="8"/>
        <v>5.5057002743409029</v>
      </c>
      <c r="AC56" s="24">
        <f t="shared" si="8"/>
        <v>5.7643132019533558</v>
      </c>
      <c r="AD56" s="24">
        <f t="shared" si="8"/>
        <v>5.3322882240803269</v>
      </c>
      <c r="AE56" s="24">
        <f t="shared" si="8"/>
        <v>7.7955534059177616</v>
      </c>
      <c r="AF56" s="24">
        <f t="shared" si="8"/>
        <v>7.930418988670497</v>
      </c>
      <c r="AG56" s="24">
        <f t="shared" si="8"/>
        <v>7.6473755540291704</v>
      </c>
      <c r="AH56" s="24">
        <f t="shared" si="8"/>
        <v>7.6962531136883499</v>
      </c>
      <c r="AI56" s="24">
        <f t="shared" si="8"/>
        <v>6.725632364405409</v>
      </c>
      <c r="AJ56" s="24">
        <f t="shared" si="8"/>
        <v>6.2091973419149395</v>
      </c>
      <c r="AK56" s="24">
        <f t="shared" si="8"/>
        <v>1881.5568681659158</v>
      </c>
      <c r="AL56" s="24">
        <f t="shared" si="8"/>
        <v>1873.7269536537253</v>
      </c>
      <c r="AM56" s="24">
        <f t="shared" si="8"/>
        <v>1880.7578418108317</v>
      </c>
      <c r="AN56" s="24">
        <f t="shared" si="8"/>
        <v>1724.3917738737839</v>
      </c>
      <c r="AO56" s="24">
        <f t="shared" si="8"/>
        <v>1645.5651265692009</v>
      </c>
      <c r="AP56" s="24">
        <f t="shared" si="8"/>
        <v>1671.9916344865296</v>
      </c>
      <c r="AQ56" s="24">
        <f t="shared" si="8"/>
        <v>1853.2334911481137</v>
      </c>
      <c r="AR56" s="24">
        <f t="shared" si="8"/>
        <v>2074.0608329048387</v>
      </c>
      <c r="AS56" s="24">
        <f t="shared" si="8"/>
        <v>2065.4298320089911</v>
      </c>
      <c r="AT56" s="24">
        <f t="shared" si="8"/>
        <v>2073.1800573643395</v>
      </c>
      <c r="AU56" s="24">
        <f t="shared" si="8"/>
        <v>1900.816020650585</v>
      </c>
      <c r="AV56" s="24">
        <f t="shared" si="8"/>
        <v>1813.9245402336221</v>
      </c>
      <c r="AW56" s="24">
        <f t="shared" si="8"/>
        <v>1843.0547706024802</v>
      </c>
      <c r="AX56" s="41">
        <f t="shared" si="8"/>
        <v>2042.8396628609694</v>
      </c>
    </row>
    <row r="57" spans="1:50">
      <c r="A57" s="25"/>
    </row>
    <row r="58" spans="1:50" s="26" customFormat="1" ht="12">
      <c r="A58" s="26" t="s">
        <v>60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50" s="26" customFormat="1" ht="12">
      <c r="A59" s="2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</row>
    <row r="60" spans="1:50" s="26" customFormat="1" thickBot="1">
      <c r="A60" s="28" t="s">
        <v>68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</row>
    <row r="61" spans="1:50" s="26" customFormat="1" ht="24.75" customHeight="1" thickBot="1">
      <c r="A61" s="42"/>
      <c r="B61" s="52" t="s">
        <v>64</v>
      </c>
      <c r="C61" s="53"/>
      <c r="D61" s="53"/>
      <c r="E61" s="53"/>
      <c r="F61" s="53"/>
      <c r="G61" s="53"/>
      <c r="H61" s="54"/>
      <c r="I61" s="52" t="s">
        <v>65</v>
      </c>
      <c r="J61" s="53"/>
      <c r="K61" s="53"/>
      <c r="L61" s="53"/>
      <c r="M61" s="53"/>
      <c r="N61" s="53"/>
      <c r="O61" s="54"/>
      <c r="P61" s="52" t="s">
        <v>66</v>
      </c>
      <c r="Q61" s="53"/>
      <c r="R61" s="53"/>
      <c r="S61" s="53"/>
      <c r="T61" s="53"/>
      <c r="U61" s="53"/>
      <c r="V61" s="54"/>
      <c r="W61" s="52" t="s">
        <v>63</v>
      </c>
      <c r="X61" s="53"/>
      <c r="Y61" s="53"/>
      <c r="Z61" s="53"/>
      <c r="AA61" s="53"/>
      <c r="AB61" s="53"/>
      <c r="AC61" s="54"/>
      <c r="AD61" s="52" t="s">
        <v>5</v>
      </c>
      <c r="AE61" s="53"/>
      <c r="AF61" s="53"/>
      <c r="AG61" s="53"/>
      <c r="AH61" s="53"/>
      <c r="AI61" s="53"/>
      <c r="AJ61" s="54"/>
      <c r="AK61" s="52" t="s">
        <v>61</v>
      </c>
      <c r="AL61" s="53"/>
      <c r="AM61" s="53"/>
      <c r="AN61" s="53"/>
      <c r="AO61" s="53"/>
      <c r="AP61" s="53"/>
      <c r="AQ61" s="54"/>
      <c r="AR61" s="52" t="s">
        <v>67</v>
      </c>
      <c r="AS61" s="53"/>
      <c r="AT61" s="53"/>
      <c r="AU61" s="53"/>
      <c r="AV61" s="53"/>
      <c r="AW61" s="53"/>
      <c r="AX61" s="54"/>
    </row>
    <row r="62" spans="1:50" s="26" customFormat="1" ht="20.25" customHeight="1" thickBot="1">
      <c r="A62" s="43"/>
      <c r="B62" s="44">
        <v>2016</v>
      </c>
      <c r="C62" s="44">
        <v>2018</v>
      </c>
      <c r="D62" s="44">
        <v>2020</v>
      </c>
      <c r="E62" s="44">
        <v>2025</v>
      </c>
      <c r="F62" s="44">
        <v>2030</v>
      </c>
      <c r="G62" s="44">
        <v>2040</v>
      </c>
      <c r="H62" s="44">
        <v>2050</v>
      </c>
      <c r="I62" s="44">
        <v>2016</v>
      </c>
      <c r="J62" s="44">
        <v>2018</v>
      </c>
      <c r="K62" s="44">
        <v>2020</v>
      </c>
      <c r="L62" s="44">
        <v>2025</v>
      </c>
      <c r="M62" s="44">
        <v>2030</v>
      </c>
      <c r="N62" s="44">
        <v>2040</v>
      </c>
      <c r="O62" s="44">
        <v>2050</v>
      </c>
      <c r="P62" s="44">
        <v>2016</v>
      </c>
      <c r="Q62" s="44">
        <v>2018</v>
      </c>
      <c r="R62" s="44">
        <v>2020</v>
      </c>
      <c r="S62" s="44">
        <v>2025</v>
      </c>
      <c r="T62" s="44">
        <v>2030</v>
      </c>
      <c r="U62" s="44">
        <v>2040</v>
      </c>
      <c r="V62" s="44">
        <v>2050</v>
      </c>
      <c r="W62" s="44">
        <v>2016</v>
      </c>
      <c r="X62" s="44">
        <v>2018</v>
      </c>
      <c r="Y62" s="44">
        <v>2020</v>
      </c>
      <c r="Z62" s="44">
        <v>2025</v>
      </c>
      <c r="AA62" s="44">
        <v>2030</v>
      </c>
      <c r="AB62" s="44">
        <v>2040</v>
      </c>
      <c r="AC62" s="44">
        <v>2050</v>
      </c>
      <c r="AD62" s="44">
        <v>2016</v>
      </c>
      <c r="AE62" s="44">
        <v>2018</v>
      </c>
      <c r="AF62" s="44">
        <v>2020</v>
      </c>
      <c r="AG62" s="44">
        <v>2025</v>
      </c>
      <c r="AH62" s="44">
        <v>2030</v>
      </c>
      <c r="AI62" s="44">
        <v>2040</v>
      </c>
      <c r="AJ62" s="44">
        <v>2050</v>
      </c>
      <c r="AK62" s="44">
        <v>2016</v>
      </c>
      <c r="AL62" s="44">
        <v>2018</v>
      </c>
      <c r="AM62" s="44">
        <v>2020</v>
      </c>
      <c r="AN62" s="44">
        <v>2025</v>
      </c>
      <c r="AO62" s="44">
        <v>2030</v>
      </c>
      <c r="AP62" s="44">
        <v>2040</v>
      </c>
      <c r="AQ62" s="44">
        <v>2050</v>
      </c>
      <c r="AR62" s="44">
        <v>2016</v>
      </c>
      <c r="AS62" s="44">
        <v>2018</v>
      </c>
      <c r="AT62" s="44">
        <v>2020</v>
      </c>
      <c r="AU62" s="44">
        <v>2025</v>
      </c>
      <c r="AV62" s="44">
        <v>2030</v>
      </c>
      <c r="AW62" s="44">
        <v>2040</v>
      </c>
      <c r="AX62" s="44">
        <v>2050</v>
      </c>
    </row>
    <row r="63" spans="1:50" s="26" customFormat="1" ht="12">
      <c r="A63" s="29" t="s">
        <v>8</v>
      </c>
      <c r="B63" s="30">
        <v>6.93006152568468</v>
      </c>
      <c r="C63" s="31">
        <v>6.93006152568468</v>
      </c>
      <c r="D63" s="31">
        <v>6.93006152568468</v>
      </c>
      <c r="E63" s="31">
        <v>6.93006152568468</v>
      </c>
      <c r="F63" s="31">
        <v>6.93006152568468</v>
      </c>
      <c r="G63" s="31">
        <v>6.93006152568468</v>
      </c>
      <c r="H63" s="31">
        <v>6.93006152568468</v>
      </c>
      <c r="I63" s="30">
        <v>8.0577570348186338</v>
      </c>
      <c r="J63" s="31">
        <v>8.0708903290623439</v>
      </c>
      <c r="K63" s="31">
        <v>8.0708903290623439</v>
      </c>
      <c r="L63" s="31">
        <v>8.0542270663624667</v>
      </c>
      <c r="M63" s="31">
        <v>4.5387321898024418</v>
      </c>
      <c r="N63" s="31">
        <v>4.5195675220172227</v>
      </c>
      <c r="O63" s="31">
        <v>4.5382440262570585</v>
      </c>
      <c r="P63" s="30">
        <v>18.254054224704813</v>
      </c>
      <c r="Q63" s="31">
        <v>18.267691921316924</v>
      </c>
      <c r="R63" s="31">
        <v>18.356159607962535</v>
      </c>
      <c r="S63" s="31">
        <v>18.247295227074702</v>
      </c>
      <c r="T63" s="31">
        <v>10.258610044362353</v>
      </c>
      <c r="U63" s="31">
        <v>10.237064811064275</v>
      </c>
      <c r="V63" s="31">
        <v>10.258610044353293</v>
      </c>
      <c r="W63" s="30">
        <v>4.3478705641948813E-2</v>
      </c>
      <c r="X63" s="31">
        <v>4.3478883901441008E-2</v>
      </c>
      <c r="Y63" s="31">
        <v>4.3480040270096616E-2</v>
      </c>
      <c r="Z63" s="31">
        <v>4.3478617294515992E-2</v>
      </c>
      <c r="AA63" s="31">
        <v>4.3478589231021089E-2</v>
      </c>
      <c r="AB63" s="31">
        <v>4.3478307611444403E-2</v>
      </c>
      <c r="AC63" s="31">
        <v>4.3478589231020971E-2</v>
      </c>
      <c r="AD63" s="30">
        <v>5.5275490740580101E-2</v>
      </c>
      <c r="AE63" s="31">
        <v>5.5275490740580101E-2</v>
      </c>
      <c r="AF63" s="31">
        <v>5.5275490740580101E-2</v>
      </c>
      <c r="AG63" s="31">
        <v>5.5275490740580101E-2</v>
      </c>
      <c r="AH63" s="31">
        <v>5.5275490740580101E-2</v>
      </c>
      <c r="AI63" s="31">
        <v>5.5275490740580101E-2</v>
      </c>
      <c r="AJ63" s="31">
        <v>5.5275490740580101E-2</v>
      </c>
      <c r="AK63" s="30">
        <v>16.15569784913945</v>
      </c>
      <c r="AL63" s="31">
        <v>16.290937238710335</v>
      </c>
      <c r="AM63" s="31">
        <v>17.168234650362393</v>
      </c>
      <c r="AN63" s="31">
        <v>16.088671668721577</v>
      </c>
      <c r="AO63" s="31">
        <v>16.067380853444075</v>
      </c>
      <c r="AP63" s="31">
        <v>15.85372569727887</v>
      </c>
      <c r="AQ63" s="31">
        <v>16.067380853354248</v>
      </c>
      <c r="AR63" s="30">
        <v>17.808603451782758</v>
      </c>
      <c r="AS63" s="31">
        <v>17.957679318540027</v>
      </c>
      <c r="AT63" s="31">
        <v>18.92473390567562</v>
      </c>
      <c r="AU63" s="31">
        <v>17.734719755820151</v>
      </c>
      <c r="AV63" s="31">
        <v>17.711250655940791</v>
      </c>
      <c r="AW63" s="31">
        <v>17.475736227093169</v>
      </c>
      <c r="AX63" s="32">
        <v>17.711250655841773</v>
      </c>
    </row>
    <row r="64" spans="1:50" s="26" customFormat="1" ht="12">
      <c r="A64" s="33" t="s">
        <v>36</v>
      </c>
      <c r="B64" s="34">
        <v>8.5025737377831323</v>
      </c>
      <c r="C64" s="35">
        <v>5.4541592573169728</v>
      </c>
      <c r="D64" s="35">
        <v>5.4447337512041321</v>
      </c>
      <c r="E64" s="35">
        <v>5.4541592573169728</v>
      </c>
      <c r="F64" s="35">
        <v>3.3102865978434579</v>
      </c>
      <c r="G64" s="35">
        <v>3.3102865978434579</v>
      </c>
      <c r="H64" s="35">
        <v>3.3102865978434579</v>
      </c>
      <c r="I64" s="34">
        <v>11.993437584380889</v>
      </c>
      <c r="J64" s="35">
        <v>1.5454792379004618</v>
      </c>
      <c r="K64" s="35">
        <v>1.544122092267775</v>
      </c>
      <c r="L64" s="35">
        <v>1.5454792379004618</v>
      </c>
      <c r="M64" s="35">
        <v>0.93799593719769192</v>
      </c>
      <c r="N64" s="35">
        <v>0.93799593719769192</v>
      </c>
      <c r="O64" s="35">
        <v>0.93799593719769192</v>
      </c>
      <c r="P64" s="34">
        <v>27.274844943509372</v>
      </c>
      <c r="Q64" s="35">
        <v>3.5146476006632037</v>
      </c>
      <c r="R64" s="35">
        <v>3.5085738263121096</v>
      </c>
      <c r="S64" s="35">
        <v>3.5146476006632037</v>
      </c>
      <c r="T64" s="35">
        <v>2.1331410250043561</v>
      </c>
      <c r="U64" s="35">
        <v>2.1331410250043561</v>
      </c>
      <c r="V64" s="35">
        <v>2.1331410250043561</v>
      </c>
      <c r="W64" s="34">
        <v>4.8360904018821774E-2</v>
      </c>
      <c r="X64" s="35">
        <v>3.1022144644786864E-2</v>
      </c>
      <c r="Y64" s="35">
        <v>3.0968534289792054E-2</v>
      </c>
      <c r="Z64" s="35">
        <v>3.1022144644786864E-2</v>
      </c>
      <c r="AA64" s="35">
        <v>1.882823452876509E-2</v>
      </c>
      <c r="AB64" s="35">
        <v>1.882823452876509E-2</v>
      </c>
      <c r="AC64" s="35">
        <v>1.882823452876509E-2</v>
      </c>
      <c r="AD64" s="34">
        <v>5.5908559559331474E-3</v>
      </c>
      <c r="AE64" s="35">
        <v>3.5863751034435659E-3</v>
      </c>
      <c r="AF64" s="35">
        <v>3.580177374542443E-3</v>
      </c>
      <c r="AG64" s="35">
        <v>3.5863751034435659E-3</v>
      </c>
      <c r="AH64" s="35">
        <v>2.176674511995963E-3</v>
      </c>
      <c r="AI64" s="35">
        <v>2.176674511995963E-3</v>
      </c>
      <c r="AJ64" s="35">
        <v>2.176674511995963E-3</v>
      </c>
      <c r="AK64" s="34">
        <v>10.630288395555057</v>
      </c>
      <c r="AL64" s="35">
        <v>6.8190277025086647</v>
      </c>
      <c r="AM64" s="35">
        <v>6.8072435238183635</v>
      </c>
      <c r="AN64" s="35">
        <v>6.8190277025086647</v>
      </c>
      <c r="AO64" s="35">
        <v>4.1386646317038203</v>
      </c>
      <c r="AP64" s="35">
        <v>4.1386646317038203</v>
      </c>
      <c r="AQ64" s="35">
        <v>4.1386646317038203</v>
      </c>
      <c r="AR64" s="34">
        <v>11.71788383159269</v>
      </c>
      <c r="AS64" s="35">
        <v>7.5166892457800287</v>
      </c>
      <c r="AT64" s="35">
        <v>7.5036994159837445</v>
      </c>
      <c r="AU64" s="35">
        <v>7.5166892457800287</v>
      </c>
      <c r="AV64" s="35">
        <v>4.5620955488380703</v>
      </c>
      <c r="AW64" s="35">
        <v>4.5620955488380703</v>
      </c>
      <c r="AX64" s="36">
        <v>4.5620955488380703</v>
      </c>
    </row>
    <row r="65" spans="1:50" s="26" customFormat="1" thickBot="1">
      <c r="A65" s="37" t="s">
        <v>49</v>
      </c>
      <c r="B65" s="38">
        <v>1.0316062699183299</v>
      </c>
      <c r="C65" s="39">
        <v>1.0316062699183299</v>
      </c>
      <c r="D65" s="39">
        <v>1.0316062699183299</v>
      </c>
      <c r="E65" s="39">
        <v>0.73408742714296105</v>
      </c>
      <c r="F65" s="39">
        <v>0.64606209056928598</v>
      </c>
      <c r="G65" s="39">
        <v>0.64606209056928598</v>
      </c>
      <c r="H65" s="39">
        <v>0.650047879771945</v>
      </c>
      <c r="I65" s="38">
        <v>2.9328481884706901</v>
      </c>
      <c r="J65" s="39">
        <v>2.9328481884706901</v>
      </c>
      <c r="K65" s="39">
        <v>2.9328481884706901</v>
      </c>
      <c r="L65" s="39">
        <v>2.0870045513868698</v>
      </c>
      <c r="M65" s="39">
        <v>1.82227642298762</v>
      </c>
      <c r="N65" s="39">
        <v>1.82227642298762</v>
      </c>
      <c r="O65" s="39">
        <v>1.8480808045892501</v>
      </c>
      <c r="P65" s="38">
        <v>6.6787179396860203</v>
      </c>
      <c r="Q65" s="39">
        <v>6.6787179396860203</v>
      </c>
      <c r="R65" s="39">
        <v>6.6787179396860203</v>
      </c>
      <c r="S65" s="39">
        <v>4.7525524145425804</v>
      </c>
      <c r="T65" s="39">
        <v>4.1826679424677504</v>
      </c>
      <c r="U65" s="39">
        <v>4.1826679424677504</v>
      </c>
      <c r="V65" s="39">
        <v>4.2084723240693798</v>
      </c>
      <c r="W65" s="38">
        <v>6.8945685706208494E-3</v>
      </c>
      <c r="X65" s="39">
        <v>6.8945685706208494E-3</v>
      </c>
      <c r="Y65" s="39">
        <v>6.8945685706208494E-3</v>
      </c>
      <c r="Z65" s="39">
        <v>4.9061509714054497E-3</v>
      </c>
      <c r="AA65" s="39">
        <v>4.3178483053047251E-3</v>
      </c>
      <c r="AB65" s="39">
        <v>4.3178483053047251E-3</v>
      </c>
      <c r="AC65" s="39">
        <v>4.1088329784284457E-3</v>
      </c>
      <c r="AD65" s="38">
        <v>1.7193437831972201E-3</v>
      </c>
      <c r="AE65" s="39">
        <v>1.7193437831972201E-3</v>
      </c>
      <c r="AF65" s="39">
        <v>1.7193437831972201E-3</v>
      </c>
      <c r="AG65" s="39">
        <v>1.2234790452382699E-3</v>
      </c>
      <c r="AH65" s="39">
        <v>1.07677015094881E-3</v>
      </c>
      <c r="AI65" s="39">
        <v>1.07677015094881E-3</v>
      </c>
      <c r="AJ65" s="39">
        <v>9.8804539328749795E-4</v>
      </c>
      <c r="AK65" s="38">
        <v>3.2763899958750837</v>
      </c>
      <c r="AL65" s="39">
        <v>3.2763899958750837</v>
      </c>
      <c r="AM65" s="39">
        <v>3.2763899958750837</v>
      </c>
      <c r="AN65" s="39">
        <v>2.3314677048049415</v>
      </c>
      <c r="AO65" s="39">
        <v>2.0518985120388256</v>
      </c>
      <c r="AP65" s="39">
        <v>2.0518985120388256</v>
      </c>
      <c r="AQ65" s="39">
        <v>2.0518985123025715</v>
      </c>
      <c r="AR65" s="38">
        <v>3.6116007327430597</v>
      </c>
      <c r="AS65" s="39">
        <v>3.6116007327430597</v>
      </c>
      <c r="AT65" s="39">
        <v>3.6116007327430597</v>
      </c>
      <c r="AU65" s="39">
        <v>2.5700024971512399</v>
      </c>
      <c r="AV65" s="39">
        <v>2.2618303007040299</v>
      </c>
      <c r="AW65" s="39">
        <v>2.2618303007040299</v>
      </c>
      <c r="AX65" s="40">
        <v>2.26183030099476</v>
      </c>
    </row>
  </sheetData>
  <mergeCells count="15">
    <mergeCell ref="AK61:AQ61"/>
    <mergeCell ref="AR61:AX61"/>
    <mergeCell ref="B61:H61"/>
    <mergeCell ref="I61:O61"/>
    <mergeCell ref="P61:V61"/>
    <mergeCell ref="W61:AC61"/>
    <mergeCell ref="AD61:AJ61"/>
    <mergeCell ref="AK5:AQ5"/>
    <mergeCell ref="B3:AX3"/>
    <mergeCell ref="AR5:AX5"/>
    <mergeCell ref="B5:H5"/>
    <mergeCell ref="I5:O5"/>
    <mergeCell ref="P5:V5"/>
    <mergeCell ref="W5:AC5"/>
    <mergeCell ref="AD5:AJ5"/>
  </mergeCells>
  <pageMargins left="0.35" right="0.21" top="1" bottom="1" header="0.5" footer="0.5"/>
  <pageSetup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X65"/>
  <sheetViews>
    <sheetView zoomScale="83" zoomScaleNormal="83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7.7109375" style="2" customWidth="1"/>
    <col min="2" max="13" width="7.85546875" style="2" customWidth="1"/>
    <col min="14" max="16384" width="9.140625" style="2"/>
  </cols>
  <sheetData>
    <row r="1" spans="1:50" ht="15.75">
      <c r="A1" s="1" t="s">
        <v>59</v>
      </c>
      <c r="W1" s="3"/>
      <c r="X1" s="3"/>
      <c r="Y1" s="3"/>
      <c r="Z1" s="3"/>
    </row>
    <row r="2" spans="1:50" ht="13.5" thickBot="1">
      <c r="W2" s="3"/>
      <c r="X2" s="3"/>
      <c r="Y2" s="3"/>
      <c r="Z2" s="3"/>
    </row>
    <row r="3" spans="1:50" ht="39" customHeight="1" thickBot="1">
      <c r="A3" s="4"/>
      <c r="B3" s="49" t="s">
        <v>57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1"/>
    </row>
    <row r="4" spans="1:50" ht="21.75" customHeight="1" thickBo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</row>
    <row r="5" spans="1:50" ht="24.75" customHeight="1" thickBot="1">
      <c r="A5" s="9"/>
      <c r="B5" s="46" t="s">
        <v>1</v>
      </c>
      <c r="C5" s="47"/>
      <c r="D5" s="47"/>
      <c r="E5" s="47"/>
      <c r="F5" s="47"/>
      <c r="G5" s="47"/>
      <c r="H5" s="48"/>
      <c r="I5" s="46" t="s">
        <v>2</v>
      </c>
      <c r="J5" s="47"/>
      <c r="K5" s="47"/>
      <c r="L5" s="47"/>
      <c r="M5" s="47"/>
      <c r="N5" s="47"/>
      <c r="O5" s="48"/>
      <c r="P5" s="46" t="s">
        <v>3</v>
      </c>
      <c r="Q5" s="47"/>
      <c r="R5" s="47"/>
      <c r="S5" s="47"/>
      <c r="T5" s="47"/>
      <c r="U5" s="47"/>
      <c r="V5" s="48"/>
      <c r="W5" s="46" t="s">
        <v>4</v>
      </c>
      <c r="X5" s="47"/>
      <c r="Y5" s="47"/>
      <c r="Z5" s="47"/>
      <c r="AA5" s="47"/>
      <c r="AB5" s="47"/>
      <c r="AC5" s="48"/>
      <c r="AD5" s="46" t="s">
        <v>5</v>
      </c>
      <c r="AE5" s="47"/>
      <c r="AF5" s="47"/>
      <c r="AG5" s="47"/>
      <c r="AH5" s="47"/>
      <c r="AI5" s="47"/>
      <c r="AJ5" s="48"/>
      <c r="AK5" s="46" t="s">
        <v>62</v>
      </c>
      <c r="AL5" s="47"/>
      <c r="AM5" s="47"/>
      <c r="AN5" s="47"/>
      <c r="AO5" s="47"/>
      <c r="AP5" s="47"/>
      <c r="AQ5" s="48"/>
      <c r="AR5" s="46" t="s">
        <v>6</v>
      </c>
      <c r="AS5" s="47"/>
      <c r="AT5" s="47"/>
      <c r="AU5" s="47"/>
      <c r="AV5" s="47"/>
      <c r="AW5" s="47"/>
      <c r="AX5" s="48"/>
    </row>
    <row r="6" spans="1:50" ht="20.25" customHeight="1" thickBot="1">
      <c r="A6" s="10"/>
      <c r="B6" s="11">
        <v>2016</v>
      </c>
      <c r="C6" s="11">
        <v>2018</v>
      </c>
      <c r="D6" s="11">
        <v>2020</v>
      </c>
      <c r="E6" s="11">
        <v>2025</v>
      </c>
      <c r="F6" s="11">
        <v>2030</v>
      </c>
      <c r="G6" s="11">
        <v>2040</v>
      </c>
      <c r="H6" s="11">
        <v>2050</v>
      </c>
      <c r="I6" s="11">
        <v>2016</v>
      </c>
      <c r="J6" s="11">
        <v>2018</v>
      </c>
      <c r="K6" s="11">
        <v>2020</v>
      </c>
      <c r="L6" s="11">
        <v>2025</v>
      </c>
      <c r="M6" s="11">
        <v>2030</v>
      </c>
      <c r="N6" s="11">
        <v>2040</v>
      </c>
      <c r="O6" s="11">
        <v>2050</v>
      </c>
      <c r="P6" s="11">
        <v>2016</v>
      </c>
      <c r="Q6" s="11">
        <v>2018</v>
      </c>
      <c r="R6" s="11">
        <v>2020</v>
      </c>
      <c r="S6" s="11">
        <v>2025</v>
      </c>
      <c r="T6" s="11">
        <v>2030</v>
      </c>
      <c r="U6" s="11">
        <v>2040</v>
      </c>
      <c r="V6" s="11">
        <v>2050</v>
      </c>
      <c r="W6" s="11">
        <v>2016</v>
      </c>
      <c r="X6" s="11">
        <v>2018</v>
      </c>
      <c r="Y6" s="11">
        <v>2020</v>
      </c>
      <c r="Z6" s="11">
        <v>2025</v>
      </c>
      <c r="AA6" s="11">
        <v>2030</v>
      </c>
      <c r="AB6" s="11">
        <v>2040</v>
      </c>
      <c r="AC6" s="11">
        <v>2050</v>
      </c>
      <c r="AD6" s="11">
        <v>2016</v>
      </c>
      <c r="AE6" s="11">
        <v>2018</v>
      </c>
      <c r="AF6" s="11">
        <v>2020</v>
      </c>
      <c r="AG6" s="11">
        <v>2025</v>
      </c>
      <c r="AH6" s="11">
        <v>2030</v>
      </c>
      <c r="AI6" s="11">
        <v>2040</v>
      </c>
      <c r="AJ6" s="11">
        <v>2050</v>
      </c>
      <c r="AK6" s="11">
        <v>2016</v>
      </c>
      <c r="AL6" s="11">
        <v>2018</v>
      </c>
      <c r="AM6" s="11">
        <v>2020</v>
      </c>
      <c r="AN6" s="11">
        <v>2025</v>
      </c>
      <c r="AO6" s="11">
        <v>2030</v>
      </c>
      <c r="AP6" s="11">
        <v>2040</v>
      </c>
      <c r="AQ6" s="11">
        <v>2050</v>
      </c>
      <c r="AR6" s="11">
        <v>2016</v>
      </c>
      <c r="AS6" s="11">
        <v>2018</v>
      </c>
      <c r="AT6" s="11">
        <v>2020</v>
      </c>
      <c r="AU6" s="11">
        <v>2025</v>
      </c>
      <c r="AV6" s="11">
        <v>2030</v>
      </c>
      <c r="AW6" s="11">
        <v>2040</v>
      </c>
      <c r="AX6" s="11">
        <v>2050</v>
      </c>
    </row>
    <row r="7" spans="1:50">
      <c r="A7" s="12" t="s">
        <v>7</v>
      </c>
      <c r="B7" s="13">
        <v>35.088939897339017</v>
      </c>
      <c r="C7" s="14">
        <v>38.289052819966393</v>
      </c>
      <c r="D7" s="14">
        <v>39.014215750727374</v>
      </c>
      <c r="E7" s="14">
        <v>37.002623411689754</v>
      </c>
      <c r="F7" s="14">
        <v>35.83529380464752</v>
      </c>
      <c r="G7" s="14">
        <v>36.514448805726524</v>
      </c>
      <c r="H7" s="14">
        <v>37.649238823439006</v>
      </c>
      <c r="I7" s="13">
        <v>12.11562593952457</v>
      </c>
      <c r="J7" s="14">
        <v>13.123138094750081</v>
      </c>
      <c r="K7" s="14">
        <v>12.530200807318781</v>
      </c>
      <c r="L7" s="14">
        <v>11.405362925014064</v>
      </c>
      <c r="M7" s="14">
        <v>9.8936234084390335</v>
      </c>
      <c r="N7" s="14">
        <v>9.5910752300078634</v>
      </c>
      <c r="O7" s="14">
        <v>9.8536342277767037</v>
      </c>
      <c r="P7" s="13">
        <v>24.350486835579446</v>
      </c>
      <c r="Q7" s="14">
        <v>25.995547207507517</v>
      </c>
      <c r="R7" s="14">
        <v>25.838945535984905</v>
      </c>
      <c r="S7" s="14">
        <v>24.472163209877888</v>
      </c>
      <c r="T7" s="14">
        <v>22.216329856399042</v>
      </c>
      <c r="U7" s="14">
        <v>22.473517658955675</v>
      </c>
      <c r="V7" s="14">
        <v>22.946065613034385</v>
      </c>
      <c r="W7" s="13">
        <v>0.11324222343845398</v>
      </c>
      <c r="X7" s="14">
        <v>0.12347046004346202</v>
      </c>
      <c r="Y7" s="14">
        <v>0.12487511487587695</v>
      </c>
      <c r="Z7" s="14">
        <v>0.11956004555778005</v>
      </c>
      <c r="AA7" s="14">
        <v>0.11391360278554151</v>
      </c>
      <c r="AB7" s="14">
        <v>0.1178132078030681</v>
      </c>
      <c r="AC7" s="14">
        <v>0.12257001518134529</v>
      </c>
      <c r="AD7" s="13">
        <v>6.4462000433091193E-2</v>
      </c>
      <c r="AE7" s="14">
        <v>8.1301519819371365E-2</v>
      </c>
      <c r="AF7" s="14">
        <v>8.860843084508474E-2</v>
      </c>
      <c r="AG7" s="14">
        <v>8.6472930282204208E-2</v>
      </c>
      <c r="AH7" s="14">
        <v>8.5484823229559345E-2</v>
      </c>
      <c r="AI7" s="14">
        <v>8.2984369525779159E-2</v>
      </c>
      <c r="AJ7" s="14">
        <v>7.0244750145862025E-2</v>
      </c>
      <c r="AK7" s="13">
        <f>AR7/1.102311</f>
        <v>56.919455364980834</v>
      </c>
      <c r="AL7" s="14">
        <f t="shared" ref="AL7:AQ7" si="0">AS7/1.102311</f>
        <v>59.146321958358875</v>
      </c>
      <c r="AM7" s="14">
        <f t="shared" si="0"/>
        <v>55.484923723772781</v>
      </c>
      <c r="AN7" s="14">
        <f t="shared" si="0"/>
        <v>58.531693602669428</v>
      </c>
      <c r="AO7" s="14">
        <f t="shared" si="0"/>
        <v>54.798191466772508</v>
      </c>
      <c r="AP7" s="14">
        <f t="shared" si="0"/>
        <v>54.658239623102475</v>
      </c>
      <c r="AQ7" s="14">
        <f t="shared" si="0"/>
        <v>58.069665365420533</v>
      </c>
      <c r="AR7" s="13">
        <v>62.742941762827392</v>
      </c>
      <c r="AS7" s="14">
        <v>65.197641304240534</v>
      </c>
      <c r="AT7" s="14">
        <v>61.161641754875703</v>
      </c>
      <c r="AU7" s="14">
        <v>64.520129706852146</v>
      </c>
      <c r="AV7" s="14">
        <v>60.404649233929476</v>
      </c>
      <c r="AW7" s="14">
        <v>60.250378777181716</v>
      </c>
      <c r="AX7" s="15">
        <v>64.010830898622075</v>
      </c>
    </row>
    <row r="8" spans="1:50">
      <c r="A8" s="16" t="s">
        <v>8</v>
      </c>
      <c r="B8" s="17">
        <v>24.306855913796579</v>
      </c>
      <c r="C8" s="18">
        <v>23.976800031951132</v>
      </c>
      <c r="D8" s="18">
        <v>23.969713536936407</v>
      </c>
      <c r="E8" s="18">
        <v>23.80641391019071</v>
      </c>
      <c r="F8" s="18">
        <v>23.949249270193746</v>
      </c>
      <c r="G8" s="18">
        <v>23.979402430041301</v>
      </c>
      <c r="H8" s="18">
        <v>23.846173754436503</v>
      </c>
      <c r="I8" s="17">
        <v>16.698268290943187</v>
      </c>
      <c r="J8" s="18">
        <v>13.873633007173682</v>
      </c>
      <c r="K8" s="18">
        <v>13.96089630552952</v>
      </c>
      <c r="L8" s="18">
        <v>13.408904104799499</v>
      </c>
      <c r="M8" s="18">
        <v>9.9118476084615352</v>
      </c>
      <c r="N8" s="18">
        <v>9.847655759027079</v>
      </c>
      <c r="O8" s="18">
        <v>9.9410230298244109</v>
      </c>
      <c r="P8" s="17">
        <v>38.463176103950893</v>
      </c>
      <c r="Q8" s="18">
        <v>33.56199444648869</v>
      </c>
      <c r="R8" s="18">
        <v>33.83710298651549</v>
      </c>
      <c r="S8" s="18">
        <v>31.802531421671127</v>
      </c>
      <c r="T8" s="18">
        <v>22.30921577417703</v>
      </c>
      <c r="U8" s="18">
        <v>22.072943645488554</v>
      </c>
      <c r="V8" s="18">
        <v>22.304512668899832</v>
      </c>
      <c r="W8" s="17">
        <v>0.13997494340195954</v>
      </c>
      <c r="X8" s="18">
        <v>0.13843158177249934</v>
      </c>
      <c r="Y8" s="18">
        <v>0.13838906995405914</v>
      </c>
      <c r="Z8" s="18">
        <v>0.13741796680043733</v>
      </c>
      <c r="AA8" s="18">
        <v>0.13829603902020557</v>
      </c>
      <c r="AB8" s="18">
        <v>0.13841895843577531</v>
      </c>
      <c r="AC8" s="18">
        <v>0.13744708681294043</v>
      </c>
      <c r="AD8" s="17">
        <v>7.7018471073488845E-2</v>
      </c>
      <c r="AE8" s="18">
        <v>7.6299963804955517E-2</v>
      </c>
      <c r="AF8" s="18">
        <v>7.6293411927178784E-2</v>
      </c>
      <c r="AG8" s="18">
        <v>7.5934965529010273E-2</v>
      </c>
      <c r="AH8" s="18">
        <v>7.6239656419525473E-2</v>
      </c>
      <c r="AI8" s="18">
        <v>7.6222986965751097E-2</v>
      </c>
      <c r="AJ8" s="18">
        <v>7.5596422312731962E-2</v>
      </c>
      <c r="AK8" s="17">
        <f t="shared" ref="AK8:AK55" si="1">AR8/1.102311</f>
        <v>47.821938130898232</v>
      </c>
      <c r="AL8" s="18">
        <f t="shared" ref="AL8:AL55" si="2">AS8/1.102311</f>
        <v>48.413984760823311</v>
      </c>
      <c r="AM8" s="18">
        <f t="shared" ref="AM8:AM55" si="3">AT8/1.102311</f>
        <v>51.27198489748551</v>
      </c>
      <c r="AN8" s="18">
        <f t="shared" ref="AN8:AN55" si="4">AU8/1.102311</f>
        <v>46.153559216677692</v>
      </c>
      <c r="AO8" s="18">
        <f t="shared" ref="AO8:AO55" si="5">AV8/1.102311</f>
        <v>43.416777090821995</v>
      </c>
      <c r="AP8" s="18">
        <f t="shared" ref="AP8:AP55" si="6">AW8/1.102311</f>
        <v>41.275986547109852</v>
      </c>
      <c r="AQ8" s="18">
        <f t="shared" ref="AQ8:AQ55" si="7">AX8/1.102311</f>
        <v>42.150317907572827</v>
      </c>
      <c r="AR8" s="17">
        <v>52.714648443008564</v>
      </c>
      <c r="AS8" s="18">
        <v>53.367267955687907</v>
      </c>
      <c r="AT8" s="18">
        <v>56.517672944332155</v>
      </c>
      <c r="AU8" s="18">
        <v>50.875576013695209</v>
      </c>
      <c r="AV8" s="18">
        <v>47.858790971761088</v>
      </c>
      <c r="AW8" s="18">
        <v>45.49897400673121</v>
      </c>
      <c r="AX8" s="19">
        <v>46.462759083014511</v>
      </c>
    </row>
    <row r="9" spans="1:50">
      <c r="A9" s="16" t="s">
        <v>9</v>
      </c>
      <c r="B9" s="17">
        <v>10.3917464432178</v>
      </c>
      <c r="C9" s="18">
        <v>11.18997976321714</v>
      </c>
      <c r="D9" s="18">
        <v>12.394349498252591</v>
      </c>
      <c r="E9" s="18">
        <v>11.530334808826229</v>
      </c>
      <c r="F9" s="18">
        <v>10.987263786777479</v>
      </c>
      <c r="G9" s="18">
        <v>11.26662993210744</v>
      </c>
      <c r="H9" s="18">
        <v>11.27166165099254</v>
      </c>
      <c r="I9" s="17">
        <v>8.8265152066926547</v>
      </c>
      <c r="J9" s="18">
        <v>7.2599029386456433</v>
      </c>
      <c r="K9" s="18">
        <v>7.6348321474104672</v>
      </c>
      <c r="L9" s="18">
        <v>7.3353233828065108</v>
      </c>
      <c r="M9" s="18">
        <v>7.1892667812763529</v>
      </c>
      <c r="N9" s="18">
        <v>7.2727898984785471</v>
      </c>
      <c r="O9" s="18">
        <v>7.3938846082392944</v>
      </c>
      <c r="P9" s="17">
        <v>20.594270505393688</v>
      </c>
      <c r="Q9" s="18">
        <v>15.933797015535582</v>
      </c>
      <c r="R9" s="18">
        <v>16.344816900643881</v>
      </c>
      <c r="S9" s="18">
        <v>16.102137354415433</v>
      </c>
      <c r="T9" s="18">
        <v>15.293053686270003</v>
      </c>
      <c r="U9" s="18">
        <v>15.794675329326109</v>
      </c>
      <c r="V9" s="18">
        <v>16.015333977321234</v>
      </c>
      <c r="W9" s="17">
        <v>5.1663280139021085E-2</v>
      </c>
      <c r="X9" s="18">
        <v>5.5622964861509611E-2</v>
      </c>
      <c r="Y9" s="18">
        <v>6.0455934468414796E-2</v>
      </c>
      <c r="Z9" s="18">
        <v>5.5504806810540194E-2</v>
      </c>
      <c r="AA9" s="18">
        <v>5.4319120827008391E-2</v>
      </c>
      <c r="AB9" s="18">
        <v>5.3495506423604504E-2</v>
      </c>
      <c r="AC9" s="18">
        <v>5.3531129902720173E-2</v>
      </c>
      <c r="AD9" s="17">
        <v>1.998235206187441E-2</v>
      </c>
      <c r="AE9" s="18">
        <v>2.1495671945033341E-2</v>
      </c>
      <c r="AF9" s="18">
        <v>2.317403521891491E-2</v>
      </c>
      <c r="AG9" s="18">
        <v>2.1324024757993432E-2</v>
      </c>
      <c r="AH9" s="18">
        <v>2.1344946153362371E-2</v>
      </c>
      <c r="AI9" s="18">
        <v>2.1297936409745144E-2</v>
      </c>
      <c r="AJ9" s="18">
        <v>2.1303781373923251E-2</v>
      </c>
      <c r="AK9" s="17">
        <f t="shared" si="1"/>
        <v>28.474951449995565</v>
      </c>
      <c r="AL9" s="18">
        <f t="shared" si="2"/>
        <v>30.001172656064725</v>
      </c>
      <c r="AM9" s="18">
        <f t="shared" si="3"/>
        <v>30.943792006253137</v>
      </c>
      <c r="AN9" s="18">
        <f t="shared" si="4"/>
        <v>30.739710938862316</v>
      </c>
      <c r="AO9" s="18">
        <f t="shared" si="5"/>
        <v>28.086190707002263</v>
      </c>
      <c r="AP9" s="18">
        <f t="shared" si="6"/>
        <v>31.470679767680039</v>
      </c>
      <c r="AQ9" s="18">
        <f t="shared" si="7"/>
        <v>33.440019279475734</v>
      </c>
      <c r="AR9" s="17">
        <v>31.388252207796061</v>
      </c>
      <c r="AS9" s="18">
        <v>33.070622631679363</v>
      </c>
      <c r="AT9" s="18">
        <v>34.109682310204903</v>
      </c>
      <c r="AU9" s="18">
        <v>33.884721504728262</v>
      </c>
      <c r="AV9" s="18">
        <v>30.959716964426374</v>
      </c>
      <c r="AW9" s="18">
        <v>34.690476485391152</v>
      </c>
      <c r="AX9" s="19">
        <v>36.861301091978177</v>
      </c>
    </row>
    <row r="10" spans="1:50">
      <c r="A10" s="16" t="s">
        <v>10</v>
      </c>
      <c r="B10" s="17">
        <v>0.58790887832955296</v>
      </c>
      <c r="C10" s="18">
        <v>0.63570142596893298</v>
      </c>
      <c r="D10" s="18">
        <v>0.63570142596893298</v>
      </c>
      <c r="E10" s="18">
        <v>0</v>
      </c>
      <c r="F10" s="18">
        <v>0</v>
      </c>
      <c r="G10" s="18">
        <v>0</v>
      </c>
      <c r="H10" s="18">
        <v>0</v>
      </c>
      <c r="I10" s="17">
        <v>1.6825326077839888</v>
      </c>
      <c r="J10" s="18">
        <v>1.7480779944534197</v>
      </c>
      <c r="K10" s="18">
        <v>1.7866038299386029</v>
      </c>
      <c r="L10" s="18">
        <v>1.8106406121055623</v>
      </c>
      <c r="M10" s="18">
        <v>1.3886157468850004</v>
      </c>
      <c r="N10" s="18">
        <v>1.5570142949777193</v>
      </c>
      <c r="O10" s="18">
        <v>1.7881158946435036</v>
      </c>
      <c r="P10" s="17">
        <v>4.5052768725603398</v>
      </c>
      <c r="Q10" s="18">
        <v>4.1302539290360274</v>
      </c>
      <c r="R10" s="18">
        <v>4.1168404321804459</v>
      </c>
      <c r="S10" s="18">
        <v>4.4325820825605753</v>
      </c>
      <c r="T10" s="18">
        <v>4.1477220038896174</v>
      </c>
      <c r="U10" s="18">
        <v>4.052717508370729</v>
      </c>
      <c r="V10" s="18">
        <v>5.1053961135728967</v>
      </c>
      <c r="W10" s="17">
        <v>1.3068425580028621E-3</v>
      </c>
      <c r="X10" s="18">
        <v>1.3149864011276042E-3</v>
      </c>
      <c r="Y10" s="18">
        <v>1.3156625428051467E-3</v>
      </c>
      <c r="Z10" s="18">
        <v>6.753956254580267E-5</v>
      </c>
      <c r="AA10" s="18">
        <v>6.5727760290412769E-5</v>
      </c>
      <c r="AB10" s="18">
        <v>6.8146916817248823E-5</v>
      </c>
      <c r="AC10" s="18">
        <v>7.9735134852387715E-5</v>
      </c>
      <c r="AD10" s="17">
        <v>2.3359777149309798E-3</v>
      </c>
      <c r="AE10" s="18">
        <v>2.5808391225234299E-3</v>
      </c>
      <c r="AF10" s="18">
        <v>2.5808391225234299E-3</v>
      </c>
      <c r="AG10" s="18">
        <v>0</v>
      </c>
      <c r="AH10" s="18">
        <v>0</v>
      </c>
      <c r="AI10" s="18">
        <v>0</v>
      </c>
      <c r="AJ10" s="18">
        <v>0</v>
      </c>
      <c r="AK10" s="17">
        <f t="shared" si="1"/>
        <v>50.243648974744239</v>
      </c>
      <c r="AL10" s="18">
        <f t="shared" si="2"/>
        <v>50.070289724192364</v>
      </c>
      <c r="AM10" s="18">
        <f t="shared" si="3"/>
        <v>50.583255326243155</v>
      </c>
      <c r="AN10" s="18">
        <f t="shared" si="4"/>
        <v>51.239959781006633</v>
      </c>
      <c r="AO10" s="18">
        <f t="shared" si="5"/>
        <v>49.865407278769801</v>
      </c>
      <c r="AP10" s="18">
        <f t="shared" si="6"/>
        <v>51.700738726985442</v>
      </c>
      <c r="AQ10" s="18">
        <f t="shared" si="7"/>
        <v>60.492324038947991</v>
      </c>
      <c r="AR10" s="17">
        <v>55.384126944999302</v>
      </c>
      <c r="AS10" s="18">
        <v>55.193031136164208</v>
      </c>
      <c r="AT10" s="18">
        <v>55.758478761926419</v>
      </c>
      <c r="AU10" s="18">
        <v>56.482371306161205</v>
      </c>
      <c r="AV10" s="18">
        <v>54.96718696286802</v>
      </c>
      <c r="AW10" s="18">
        <v>56.990293006882055</v>
      </c>
      <c r="AX10" s="19">
        <v>66.681354203696799</v>
      </c>
    </row>
    <row r="11" spans="1:50">
      <c r="A11" s="16" t="s">
        <v>11</v>
      </c>
      <c r="B11" s="17">
        <v>13.809262019689847</v>
      </c>
      <c r="C11" s="18">
        <v>12.71414572003334</v>
      </c>
      <c r="D11" s="18">
        <v>12.764021525825109</v>
      </c>
      <c r="E11" s="18">
        <v>10.661320740040724</v>
      </c>
      <c r="F11" s="18">
        <v>9.9133771117699663</v>
      </c>
      <c r="G11" s="18">
        <v>10.110163522813451</v>
      </c>
      <c r="H11" s="18">
        <v>10.513250723753496</v>
      </c>
      <c r="I11" s="17">
        <v>12.569236191660545</v>
      </c>
      <c r="J11" s="18">
        <v>10.863708202597905</v>
      </c>
      <c r="K11" s="18">
        <v>10.973250251077191</v>
      </c>
      <c r="L11" s="18">
        <v>8.1025948637851481</v>
      </c>
      <c r="M11" s="18">
        <v>7.5712058163969793</v>
      </c>
      <c r="N11" s="18">
        <v>7.1909157639225025</v>
      </c>
      <c r="O11" s="18">
        <v>7.1005174413823342</v>
      </c>
      <c r="P11" s="17">
        <v>28.907923044301164</v>
      </c>
      <c r="Q11" s="18">
        <v>24.668333490177275</v>
      </c>
      <c r="R11" s="18">
        <v>24.926579158892054</v>
      </c>
      <c r="S11" s="18">
        <v>18.552564870355436</v>
      </c>
      <c r="T11" s="18">
        <v>17.207537228053667</v>
      </c>
      <c r="U11" s="18">
        <v>17.08623331233656</v>
      </c>
      <c r="V11" s="18">
        <v>16.828582531773936</v>
      </c>
      <c r="W11" s="17">
        <v>7.4429644212100937E-2</v>
      </c>
      <c r="X11" s="18">
        <v>7.2145865008778731E-2</v>
      </c>
      <c r="Y11" s="18">
        <v>7.2171786099880286E-2</v>
      </c>
      <c r="Z11" s="18">
        <v>6.0575731028406105E-2</v>
      </c>
      <c r="AA11" s="18">
        <v>5.6471242589676902E-2</v>
      </c>
      <c r="AB11" s="18">
        <v>5.8192158787859861E-2</v>
      </c>
      <c r="AC11" s="18">
        <v>6.0764399832454491E-2</v>
      </c>
      <c r="AD11" s="17">
        <v>2.599515776852284E-2</v>
      </c>
      <c r="AE11" s="18">
        <v>2.4701312549280662E-2</v>
      </c>
      <c r="AF11" s="18">
        <v>2.474106762542401E-2</v>
      </c>
      <c r="AG11" s="18">
        <v>2.0970971699049139E-2</v>
      </c>
      <c r="AH11" s="18">
        <v>1.9443644474266129E-2</v>
      </c>
      <c r="AI11" s="18">
        <v>1.9626614206665043E-2</v>
      </c>
      <c r="AJ11" s="18">
        <v>1.9459442540972868E-2</v>
      </c>
      <c r="AK11" s="17">
        <f t="shared" si="1"/>
        <v>35.263981955227038</v>
      </c>
      <c r="AL11" s="18">
        <f t="shared" si="2"/>
        <v>33.332695503400679</v>
      </c>
      <c r="AM11" s="18">
        <f t="shared" si="3"/>
        <v>33.685207790536168</v>
      </c>
      <c r="AN11" s="18">
        <f t="shared" si="4"/>
        <v>30.384231188795145</v>
      </c>
      <c r="AO11" s="18">
        <f t="shared" si="5"/>
        <v>27.270439239257065</v>
      </c>
      <c r="AP11" s="18">
        <f t="shared" si="6"/>
        <v>28.596856422231586</v>
      </c>
      <c r="AQ11" s="18">
        <f t="shared" si="7"/>
        <v>29.790076183473335</v>
      </c>
      <c r="AR11" s="17">
        <v>38.871875213048277</v>
      </c>
      <c r="AS11" s="18">
        <v>36.742996913049105</v>
      </c>
      <c r="AT11" s="18">
        <v>37.131575084793717</v>
      </c>
      <c r="AU11" s="18">
        <v>33.492872265951966</v>
      </c>
      <c r="AV11" s="18">
        <v>30.060505148264696</v>
      </c>
      <c r="AW11" s="18">
        <v>31.522629399646522</v>
      </c>
      <c r="AX11" s="19">
        <v>32.837928667880675</v>
      </c>
    </row>
    <row r="12" spans="1:50">
      <c r="A12" s="16" t="s">
        <v>12</v>
      </c>
      <c r="B12" s="17">
        <v>3.0221314792689899E-2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7">
        <v>0.44856855972767251</v>
      </c>
      <c r="J12" s="18">
        <v>0.40933865889231102</v>
      </c>
      <c r="K12" s="18">
        <v>0.33691092299157793</v>
      </c>
      <c r="L12" s="18">
        <v>0.33681335602623674</v>
      </c>
      <c r="M12" s="18">
        <v>0.33445418772485919</v>
      </c>
      <c r="N12" s="18">
        <v>0.3824791724514322</v>
      </c>
      <c r="O12" s="18">
        <v>0.49607608888545746</v>
      </c>
      <c r="P12" s="17">
        <v>0.91878929922779873</v>
      </c>
      <c r="Q12" s="18">
        <v>0.83806337883511139</v>
      </c>
      <c r="R12" s="18">
        <v>0.76367268147560374</v>
      </c>
      <c r="S12" s="18">
        <v>0.7319197428959302</v>
      </c>
      <c r="T12" s="18">
        <v>0.73009717080861314</v>
      </c>
      <c r="U12" s="18">
        <v>0.8005967314185326</v>
      </c>
      <c r="V12" s="18">
        <v>0.99688015023985133</v>
      </c>
      <c r="W12" s="17">
        <v>5.3397597312826286E-5</v>
      </c>
      <c r="X12" s="18">
        <v>9.3122486717275458E-6</v>
      </c>
      <c r="Y12" s="18">
        <v>9.044678917702046E-6</v>
      </c>
      <c r="Z12" s="18">
        <v>8.1595790198814979E-6</v>
      </c>
      <c r="AA12" s="18">
        <v>8.1069031807761841E-6</v>
      </c>
      <c r="AB12" s="18">
        <v>8.7985974533106856E-6</v>
      </c>
      <c r="AC12" s="18">
        <v>1.2843353874634227E-5</v>
      </c>
      <c r="AD12" s="17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7">
        <f t="shared" si="1"/>
        <v>7.1433823582532696</v>
      </c>
      <c r="AL12" s="18">
        <f t="shared" si="2"/>
        <v>7.0648850751211452</v>
      </c>
      <c r="AM12" s="18">
        <f t="shared" si="3"/>
        <v>6.8618890396407171</v>
      </c>
      <c r="AN12" s="18">
        <f t="shared" si="4"/>
        <v>6.1903939713132905</v>
      </c>
      <c r="AO12" s="18">
        <f t="shared" si="5"/>
        <v>6.1504306109442259</v>
      </c>
      <c r="AP12" s="18">
        <f t="shared" si="6"/>
        <v>6.6751954357294805</v>
      </c>
      <c r="AQ12" s="18">
        <f t="shared" si="7"/>
        <v>9.7438140133525497</v>
      </c>
      <c r="AR12" s="17">
        <v>7.8742289507085204</v>
      </c>
      <c r="AS12" s="18">
        <v>7.7877005320418649</v>
      </c>
      <c r="AT12" s="18">
        <v>7.5639357691753988</v>
      </c>
      <c r="AU12" s="18">
        <v>6.8237393689123245</v>
      </c>
      <c r="AV12" s="18">
        <v>6.7796873171805405</v>
      </c>
      <c r="AW12" s="18">
        <v>7.3581413559544</v>
      </c>
      <c r="AX12" s="19">
        <v>10.740713368872663</v>
      </c>
    </row>
    <row r="13" spans="1:50">
      <c r="A13" s="16" t="s">
        <v>13</v>
      </c>
      <c r="B13" s="17">
        <v>3.56037157141866E-2</v>
      </c>
      <c r="C13" s="18">
        <v>3.56037157141866E-2</v>
      </c>
      <c r="D13" s="18">
        <v>3.56037157141866E-2</v>
      </c>
      <c r="E13" s="18">
        <v>3.56037157141866E-2</v>
      </c>
      <c r="F13" s="18">
        <v>3.56037157141866E-2</v>
      </c>
      <c r="G13" s="18">
        <v>3.5603716249822198E-2</v>
      </c>
      <c r="H13" s="18">
        <v>3.5603716249822198E-2</v>
      </c>
      <c r="I13" s="17">
        <v>0.48671645699434007</v>
      </c>
      <c r="J13" s="18">
        <v>0.47729647541669296</v>
      </c>
      <c r="K13" s="18">
        <v>0.47157132917534272</v>
      </c>
      <c r="L13" s="18">
        <v>0.45903293859794808</v>
      </c>
      <c r="M13" s="18">
        <v>0.30120927190811136</v>
      </c>
      <c r="N13" s="18">
        <v>0.50335419366500422</v>
      </c>
      <c r="O13" s="18">
        <v>0.54302584907920781</v>
      </c>
      <c r="P13" s="17">
        <v>0.8321520114064761</v>
      </c>
      <c r="Q13" s="18">
        <v>0.82273202982882898</v>
      </c>
      <c r="R13" s="18">
        <v>0.81700688358747886</v>
      </c>
      <c r="S13" s="18">
        <v>0.80446849301008416</v>
      </c>
      <c r="T13" s="18">
        <v>0.64591370641027623</v>
      </c>
      <c r="U13" s="18">
        <v>0.81834172140305794</v>
      </c>
      <c r="V13" s="18">
        <v>0.94651276239655946</v>
      </c>
      <c r="W13" s="17">
        <v>2.5440246865117156E-6</v>
      </c>
      <c r="X13" s="18">
        <v>2.5290306815134054E-6</v>
      </c>
      <c r="Y13" s="18">
        <v>2.5180828825256361E-6</v>
      </c>
      <c r="Z13" s="18">
        <v>2.3871640658301916E-6</v>
      </c>
      <c r="AA13" s="18">
        <v>1.861618247912593E-6</v>
      </c>
      <c r="AB13" s="18">
        <v>3.1980883241643557E-6</v>
      </c>
      <c r="AC13" s="18">
        <v>4.8846691898549543E-6</v>
      </c>
      <c r="AD13" s="17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7">
        <f t="shared" si="1"/>
        <v>2.0597053971771642</v>
      </c>
      <c r="AL13" s="18">
        <f t="shared" si="2"/>
        <v>2.0483299575961249</v>
      </c>
      <c r="AM13" s="18">
        <f t="shared" si="3"/>
        <v>2.0400242363465471</v>
      </c>
      <c r="AN13" s="18">
        <f t="shared" si="4"/>
        <v>1.9407006006996288</v>
      </c>
      <c r="AO13" s="18">
        <f t="shared" si="5"/>
        <v>1.541986934840277</v>
      </c>
      <c r="AP13" s="18">
        <f t="shared" si="6"/>
        <v>2.5559211462285258</v>
      </c>
      <c r="AQ13" s="18">
        <f t="shared" si="7"/>
        <v>3.8354724561262632</v>
      </c>
      <c r="AR13" s="17">
        <v>2.2704359160677572</v>
      </c>
      <c r="AS13" s="18">
        <v>2.2578966438877419</v>
      </c>
      <c r="AT13" s="18">
        <v>2.2487411559913988</v>
      </c>
      <c r="AU13" s="18">
        <v>2.1392556198578085</v>
      </c>
      <c r="AV13" s="18">
        <v>1.6997491601307206</v>
      </c>
      <c r="AW13" s="18">
        <v>2.8174199946203125</v>
      </c>
      <c r="AX13" s="19">
        <v>4.2278834785849977</v>
      </c>
    </row>
    <row r="14" spans="1:50">
      <c r="A14" s="16" t="s">
        <v>14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7">
        <v>1.4120553858731278E-5</v>
      </c>
      <c r="J14" s="18">
        <v>3.0443346685977301E-4</v>
      </c>
      <c r="K14" s="18">
        <v>3.1612585916911508E-4</v>
      </c>
      <c r="L14" s="18">
        <v>4.1566025930074666E-4</v>
      </c>
      <c r="M14" s="18">
        <v>4.1566025930074666E-4</v>
      </c>
      <c r="N14" s="18">
        <v>3.5722613562979221E-4</v>
      </c>
      <c r="O14" s="18">
        <v>3.6712234212838595E-4</v>
      </c>
      <c r="P14" s="17">
        <v>2.0998889472908188E-5</v>
      </c>
      <c r="Q14" s="18">
        <v>8.5896686351929694E-4</v>
      </c>
      <c r="R14" s="18">
        <v>8.6938661449907173E-4</v>
      </c>
      <c r="S14" s="18">
        <v>9.711604835166153E-4</v>
      </c>
      <c r="T14" s="18">
        <v>9.7069168318324075E-4</v>
      </c>
      <c r="U14" s="18">
        <v>9.3509141170540944E-4</v>
      </c>
      <c r="V14" s="18">
        <v>7.2268659186769716E-4</v>
      </c>
      <c r="W14" s="17">
        <v>2.6725859329155855E-10</v>
      </c>
      <c r="X14" s="18">
        <v>1.0932305535700131E-8</v>
      </c>
      <c r="Y14" s="18">
        <v>1.1064920548169991E-8</v>
      </c>
      <c r="Z14" s="18">
        <v>1.2360224335665963E-8</v>
      </c>
      <c r="AA14" s="18">
        <v>1.235425778596847E-8</v>
      </c>
      <c r="AB14" s="18">
        <v>1.1901163421705197E-8</v>
      </c>
      <c r="AC14" s="18">
        <v>9.1978293510433925E-9</v>
      </c>
      <c r="AD14" s="17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7">
        <f t="shared" si="1"/>
        <v>2.0275996845701944E-4</v>
      </c>
      <c r="AL14" s="18">
        <f t="shared" si="2"/>
        <v>8.2939668965588097E-3</v>
      </c>
      <c r="AM14" s="18">
        <f t="shared" si="3"/>
        <v>8.394577378018549E-3</v>
      </c>
      <c r="AN14" s="18">
        <f t="shared" si="4"/>
        <v>9.3772801299126102E-3</v>
      </c>
      <c r="AO14" s="18">
        <f t="shared" si="5"/>
        <v>9.3727535124012249E-3</v>
      </c>
      <c r="AP14" s="18">
        <f t="shared" si="6"/>
        <v>9.0290062903769751E-3</v>
      </c>
      <c r="AQ14" s="18">
        <f t="shared" si="7"/>
        <v>6.9780790436777341E-3</v>
      </c>
      <c r="AR14" s="17">
        <v>2.2350454358982557E-4</v>
      </c>
      <c r="AS14" s="18">
        <v>9.1425309437126387E-3</v>
      </c>
      <c r="AT14" s="18">
        <v>9.2534349841410044E-3</v>
      </c>
      <c r="AU14" s="18">
        <v>1.0336679037284099E-2</v>
      </c>
      <c r="AV14" s="18">
        <v>1.0331689297008508E-2</v>
      </c>
      <c r="AW14" s="18">
        <v>9.9527729529517335E-3</v>
      </c>
      <c r="AX14" s="19">
        <v>7.6920132887154467E-3</v>
      </c>
    </row>
    <row r="15" spans="1:50">
      <c r="A15" s="16" t="s">
        <v>15</v>
      </c>
      <c r="B15" s="17">
        <v>67.972433444240082</v>
      </c>
      <c r="C15" s="18">
        <v>59.501744831614502</v>
      </c>
      <c r="D15" s="18">
        <v>69.42243411539566</v>
      </c>
      <c r="E15" s="18">
        <v>59.480817121336131</v>
      </c>
      <c r="F15" s="18">
        <v>61.916342705386342</v>
      </c>
      <c r="G15" s="18">
        <v>40.789594223280048</v>
      </c>
      <c r="H15" s="18">
        <v>45.329118818835965</v>
      </c>
      <c r="I15" s="17">
        <v>23.780897415878119</v>
      </c>
      <c r="J15" s="18">
        <v>24.645499235778512</v>
      </c>
      <c r="K15" s="18">
        <v>26.503762104135316</v>
      </c>
      <c r="L15" s="18">
        <v>24.318076613873515</v>
      </c>
      <c r="M15" s="18">
        <v>21.623580165383661</v>
      </c>
      <c r="N15" s="18">
        <v>20.23300020371645</v>
      </c>
      <c r="O15" s="18">
        <v>20.172402659675285</v>
      </c>
      <c r="P15" s="17">
        <v>47.100768670767522</v>
      </c>
      <c r="Q15" s="18">
        <v>50.350095903259145</v>
      </c>
      <c r="R15" s="18">
        <v>54.71752579382094</v>
      </c>
      <c r="S15" s="18">
        <v>47.418399979309633</v>
      </c>
      <c r="T15" s="18">
        <v>44.229192490253247</v>
      </c>
      <c r="U15" s="18">
        <v>40.774883849618469</v>
      </c>
      <c r="V15" s="18">
        <v>42.065598386076552</v>
      </c>
      <c r="W15" s="17">
        <v>0.15236091657010406</v>
      </c>
      <c r="X15" s="18">
        <v>0.14539727561936724</v>
      </c>
      <c r="Y15" s="18">
        <v>0.16802321349414678</v>
      </c>
      <c r="Z15" s="18">
        <v>0.14593407274227224</v>
      </c>
      <c r="AA15" s="18">
        <v>0.14690811680257118</v>
      </c>
      <c r="AB15" s="18">
        <v>0.12605530977928575</v>
      </c>
      <c r="AC15" s="18">
        <v>0.14704601578499202</v>
      </c>
      <c r="AD15" s="17">
        <v>0.14149921573673938</v>
      </c>
      <c r="AE15" s="18">
        <v>0.23691975496188586</v>
      </c>
      <c r="AF15" s="18">
        <v>0.27418614834406063</v>
      </c>
      <c r="AG15" s="18">
        <v>0.23859391632621058</v>
      </c>
      <c r="AH15" s="18">
        <v>0.21316047171097288</v>
      </c>
      <c r="AI15" s="18">
        <v>0.1897488284712199</v>
      </c>
      <c r="AJ15" s="18">
        <v>0.12799638900394239</v>
      </c>
      <c r="AK15" s="17">
        <f t="shared" si="1"/>
        <v>100.40232588944708</v>
      </c>
      <c r="AL15" s="18">
        <f t="shared" si="2"/>
        <v>106.12754839370814</v>
      </c>
      <c r="AM15" s="18">
        <f t="shared" si="3"/>
        <v>109.8947629543576</v>
      </c>
      <c r="AN15" s="18">
        <f t="shared" si="4"/>
        <v>103.86906617433709</v>
      </c>
      <c r="AO15" s="18">
        <f t="shared" si="5"/>
        <v>103.57743017154824</v>
      </c>
      <c r="AP15" s="18">
        <f t="shared" si="6"/>
        <v>95.730910098304037</v>
      </c>
      <c r="AQ15" s="18">
        <f t="shared" si="7"/>
        <v>105.0075090027471</v>
      </c>
      <c r="AR15" s="17">
        <v>110.6745882535223</v>
      </c>
      <c r="AS15" s="18">
        <v>116.98556399741682</v>
      </c>
      <c r="AT15" s="18">
        <v>121.13820604698088</v>
      </c>
      <c r="AU15" s="18">
        <v>114.4960142036997</v>
      </c>
      <c r="AV15" s="18">
        <v>114.17454062982952</v>
      </c>
      <c r="AW15" s="18">
        <v>105.52523524137163</v>
      </c>
      <c r="AX15" s="19">
        <v>115.75093225632716</v>
      </c>
    </row>
    <row r="16" spans="1:50">
      <c r="A16" s="16" t="s">
        <v>16</v>
      </c>
      <c r="B16" s="17">
        <v>14.496817698918179</v>
      </c>
      <c r="C16" s="18">
        <v>16.356900614832199</v>
      </c>
      <c r="D16" s="18">
        <v>17.70980341928913</v>
      </c>
      <c r="E16" s="18">
        <v>13.669933944308429</v>
      </c>
      <c r="F16" s="18">
        <v>12.762488104254341</v>
      </c>
      <c r="G16" s="18">
        <v>13.459772997248351</v>
      </c>
      <c r="H16" s="18">
        <v>13.635370081089359</v>
      </c>
      <c r="I16" s="17">
        <v>6.4127542908637549</v>
      </c>
      <c r="J16" s="18">
        <v>6.9651594948932729</v>
      </c>
      <c r="K16" s="18">
        <v>6.7467233474158075</v>
      </c>
      <c r="L16" s="18">
        <v>6.7031773493111277</v>
      </c>
      <c r="M16" s="18">
        <v>5.7315549469124063</v>
      </c>
      <c r="N16" s="18">
        <v>4.9083608311749112</v>
      </c>
      <c r="O16" s="18">
        <v>5.438222744173201</v>
      </c>
      <c r="P16" s="17">
        <v>16.376921760926667</v>
      </c>
      <c r="Q16" s="18">
        <v>18.380517463677918</v>
      </c>
      <c r="R16" s="18">
        <v>18.437902184425017</v>
      </c>
      <c r="S16" s="18">
        <v>16.998480978504325</v>
      </c>
      <c r="T16" s="18">
        <v>14.249103600953214</v>
      </c>
      <c r="U16" s="18">
        <v>13.312210329046456</v>
      </c>
      <c r="V16" s="18">
        <v>14.319952600630735</v>
      </c>
      <c r="W16" s="17">
        <v>0.10465276990539285</v>
      </c>
      <c r="X16" s="18">
        <v>0.11572548186514343</v>
      </c>
      <c r="Y16" s="18">
        <v>0.12568147645129468</v>
      </c>
      <c r="Z16" s="18">
        <v>9.9640845752088786E-2</v>
      </c>
      <c r="AA16" s="18">
        <v>9.0250182940300863E-2</v>
      </c>
      <c r="AB16" s="18">
        <v>9.5140518236921781E-2</v>
      </c>
      <c r="AC16" s="18">
        <v>9.6653357832135994E-2</v>
      </c>
      <c r="AD16" s="17">
        <v>4.8945169662375998E-2</v>
      </c>
      <c r="AE16" s="18">
        <v>0.14783289630704891</v>
      </c>
      <c r="AF16" s="18">
        <v>0.16681342422461942</v>
      </c>
      <c r="AG16" s="18">
        <v>0.15945486090610911</v>
      </c>
      <c r="AH16" s="18">
        <v>0.11002069704492171</v>
      </c>
      <c r="AI16" s="18">
        <v>0.1122564733993314</v>
      </c>
      <c r="AJ16" s="18">
        <v>0.11756284859595301</v>
      </c>
      <c r="AK16" s="17">
        <f t="shared" si="1"/>
        <v>50.661835000097156</v>
      </c>
      <c r="AL16" s="18">
        <f t="shared" si="2"/>
        <v>53.683973962484707</v>
      </c>
      <c r="AM16" s="18">
        <f t="shared" si="3"/>
        <v>52.923746203840651</v>
      </c>
      <c r="AN16" s="18">
        <f t="shared" si="4"/>
        <v>49.017181248327113</v>
      </c>
      <c r="AO16" s="18">
        <f t="shared" si="5"/>
        <v>45.010872269576907</v>
      </c>
      <c r="AP16" s="18">
        <f t="shared" si="6"/>
        <v>42.996525754310994</v>
      </c>
      <c r="AQ16" s="18">
        <f t="shared" si="7"/>
        <v>51.307370583864319</v>
      </c>
      <c r="AR16" s="17">
        <v>55.845098000792099</v>
      </c>
      <c r="AS16" s="18">
        <v>59.176435022560483</v>
      </c>
      <c r="AT16" s="18">
        <v>58.338427601701795</v>
      </c>
      <c r="AU16" s="18">
        <v>54.03217807902471</v>
      </c>
      <c r="AV16" s="18">
        <v>49.615979622349592</v>
      </c>
      <c r="AW16" s="18">
        <v>47.395543300760309</v>
      </c>
      <c r="AX16" s="19">
        <v>56.55667897567006</v>
      </c>
    </row>
    <row r="17" spans="1:50">
      <c r="A17" s="16" t="s">
        <v>17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7">
        <v>8.8452105165175696E-2</v>
      </c>
      <c r="J17" s="18">
        <v>4.0113827675591907E-2</v>
      </c>
      <c r="K17" s="18">
        <v>2.6304850212508626E-2</v>
      </c>
      <c r="L17" s="18">
        <v>0.17512428455729362</v>
      </c>
      <c r="M17" s="18">
        <v>0.17577017139764786</v>
      </c>
      <c r="N17" s="18">
        <v>0.16316243963119861</v>
      </c>
      <c r="O17" s="18">
        <v>0.16316243963119861</v>
      </c>
      <c r="P17" s="17">
        <v>0.37695364833775108</v>
      </c>
      <c r="Q17" s="18">
        <v>0.21155066502920733</v>
      </c>
      <c r="R17" s="18">
        <v>0.31480639338508404</v>
      </c>
      <c r="S17" s="18">
        <v>0.4636258277298691</v>
      </c>
      <c r="T17" s="18">
        <v>0.4635160167956992</v>
      </c>
      <c r="U17" s="18">
        <v>0.46918163894406983</v>
      </c>
      <c r="V17" s="18">
        <v>0.46918163894406983</v>
      </c>
      <c r="W17" s="17">
        <v>1.3806961146186558E-6</v>
      </c>
      <c r="X17" s="18">
        <v>1.0678843137017403E-6</v>
      </c>
      <c r="Y17" s="18">
        <v>1.2072932726993041E-6</v>
      </c>
      <c r="Z17" s="18">
        <v>1.6234024617676532E-6</v>
      </c>
      <c r="AA17" s="18">
        <v>1.6190260835532713E-6</v>
      </c>
      <c r="AB17" s="18">
        <v>1.9391539174500045E-6</v>
      </c>
      <c r="AC17" s="18">
        <v>1.9391539174500045E-6</v>
      </c>
      <c r="AD17" s="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7">
        <f t="shared" si="1"/>
        <v>1.0474869945281959</v>
      </c>
      <c r="AL17" s="18">
        <f t="shared" si="2"/>
        <v>0.81016736298428527</v>
      </c>
      <c r="AM17" s="18">
        <f t="shared" si="3"/>
        <v>0.91593217967676477</v>
      </c>
      <c r="AN17" s="18">
        <f t="shared" si="4"/>
        <v>1.2316200122402374</v>
      </c>
      <c r="AO17" s="18">
        <f t="shared" si="5"/>
        <v>1.2282998035323522</v>
      </c>
      <c r="AP17" s="18">
        <f t="shared" si="6"/>
        <v>1.4711698594721616</v>
      </c>
      <c r="AQ17" s="18">
        <f t="shared" si="7"/>
        <v>1.4711698594721616</v>
      </c>
      <c r="AR17" s="17">
        <v>1.1546564364253702</v>
      </c>
      <c r="AS17" s="18">
        <v>0.89305639605857046</v>
      </c>
      <c r="AT17" s="18">
        <v>1.0096421169116743</v>
      </c>
      <c r="AU17" s="18">
        <v>1.3576282873125485</v>
      </c>
      <c r="AV17" s="18">
        <v>1.3539683847315507</v>
      </c>
      <c r="AW17" s="18">
        <v>1.621686718964618</v>
      </c>
      <c r="AX17" s="19">
        <v>1.621686718964618</v>
      </c>
    </row>
    <row r="18" spans="1:50">
      <c r="A18" s="16" t="s">
        <v>18</v>
      </c>
      <c r="B18" s="17">
        <v>33.561082533488758</v>
      </c>
      <c r="C18" s="18">
        <v>37.069957194125884</v>
      </c>
      <c r="D18" s="18">
        <v>36.998160731803488</v>
      </c>
      <c r="E18" s="18">
        <v>36.157691680620644</v>
      </c>
      <c r="F18" s="18">
        <v>34.355467857118306</v>
      </c>
      <c r="G18" s="18">
        <v>34.861228975729176</v>
      </c>
      <c r="H18" s="18">
        <v>33.944787732080883</v>
      </c>
      <c r="I18" s="17">
        <v>11.995668838916048</v>
      </c>
      <c r="J18" s="18">
        <v>11.72523991316814</v>
      </c>
      <c r="K18" s="18">
        <v>11.757488535335908</v>
      </c>
      <c r="L18" s="18">
        <v>11.58809012524695</v>
      </c>
      <c r="M18" s="18">
        <v>10.978755972525068</v>
      </c>
      <c r="N18" s="18">
        <v>11.112094331155035</v>
      </c>
      <c r="O18" s="18">
        <v>11.837684775781687</v>
      </c>
      <c r="P18" s="17">
        <v>26.63116731536077</v>
      </c>
      <c r="Q18" s="18">
        <v>25.968348684504257</v>
      </c>
      <c r="R18" s="18">
        <v>26.050863988649066</v>
      </c>
      <c r="S18" s="18">
        <v>25.835988634006167</v>
      </c>
      <c r="T18" s="18">
        <v>24.158473483622736</v>
      </c>
      <c r="U18" s="18">
        <v>24.369943296639828</v>
      </c>
      <c r="V18" s="18">
        <v>26.159921131194618</v>
      </c>
      <c r="W18" s="17">
        <v>0.15957378753834942</v>
      </c>
      <c r="X18" s="18">
        <v>0.16402542946147261</v>
      </c>
      <c r="Y18" s="18">
        <v>0.16572776890913843</v>
      </c>
      <c r="Z18" s="18">
        <v>0.16381500943239941</v>
      </c>
      <c r="AA18" s="18">
        <v>0.15408224419694483</v>
      </c>
      <c r="AB18" s="18">
        <v>0.15620121201247461</v>
      </c>
      <c r="AC18" s="18">
        <v>0.16327171360885157</v>
      </c>
      <c r="AD18" s="17">
        <v>0.12348916052466113</v>
      </c>
      <c r="AE18" s="18">
        <v>0.13515893342945656</v>
      </c>
      <c r="AF18" s="18">
        <v>0.13456901762196996</v>
      </c>
      <c r="AG18" s="18">
        <v>0.13708108301590394</v>
      </c>
      <c r="AH18" s="18">
        <v>0.14396814957075832</v>
      </c>
      <c r="AI18" s="18">
        <v>0.13919428607311077</v>
      </c>
      <c r="AJ18" s="18">
        <v>0.14764458368697814</v>
      </c>
      <c r="AK18" s="17">
        <f t="shared" si="1"/>
        <v>68.450002301587631</v>
      </c>
      <c r="AL18" s="18">
        <f t="shared" si="2"/>
        <v>65.967542459155311</v>
      </c>
      <c r="AM18" s="18">
        <f t="shared" si="3"/>
        <v>65.99504941166262</v>
      </c>
      <c r="AN18" s="18">
        <f t="shared" si="4"/>
        <v>66.282020207890525</v>
      </c>
      <c r="AO18" s="18">
        <f t="shared" si="5"/>
        <v>61.820642880605917</v>
      </c>
      <c r="AP18" s="18">
        <f t="shared" si="6"/>
        <v>61.759047791572335</v>
      </c>
      <c r="AQ18" s="18">
        <f t="shared" si="7"/>
        <v>77.573529279231437</v>
      </c>
      <c r="AR18" s="17">
        <v>75.45319048706537</v>
      </c>
      <c r="AS18" s="18">
        <v>72.716747695693954</v>
      </c>
      <c r="AT18" s="18">
        <v>72.74706891201923</v>
      </c>
      <c r="AU18" s="18">
        <v>73.063399977380016</v>
      </c>
      <c r="AV18" s="18">
        <v>68.145574674363587</v>
      </c>
      <c r="AW18" s="18">
        <v>68.077677730175893</v>
      </c>
      <c r="AX18" s="19">
        <v>85.510154633318891</v>
      </c>
    </row>
    <row r="19" spans="1:50">
      <c r="A19" s="16" t="s">
        <v>19</v>
      </c>
      <c r="B19" s="17">
        <v>105.43130909479059</v>
      </c>
      <c r="C19" s="18">
        <v>118.83284409076892</v>
      </c>
      <c r="D19" s="18">
        <v>120.11111179821144</v>
      </c>
      <c r="E19" s="18">
        <v>98.601953984842893</v>
      </c>
      <c r="F19" s="18">
        <v>86.620702531427852</v>
      </c>
      <c r="G19" s="18">
        <v>91.574243531479311</v>
      </c>
      <c r="H19" s="18">
        <v>86.326840830785429</v>
      </c>
      <c r="I19" s="17">
        <v>40.509671749536153</v>
      </c>
      <c r="J19" s="18">
        <v>41.247339420270926</v>
      </c>
      <c r="K19" s="18">
        <v>41.917231200233729</v>
      </c>
      <c r="L19" s="18">
        <v>35.863444651326127</v>
      </c>
      <c r="M19" s="18">
        <v>27.023008717932683</v>
      </c>
      <c r="N19" s="18">
        <v>27.737797567938919</v>
      </c>
      <c r="O19" s="18">
        <v>28.012364740984005</v>
      </c>
      <c r="P19" s="17">
        <v>93.609723288662281</v>
      </c>
      <c r="Q19" s="18">
        <v>94.583399876657097</v>
      </c>
      <c r="R19" s="18">
        <v>96.044626032947804</v>
      </c>
      <c r="S19" s="18">
        <v>81.558071452086935</v>
      </c>
      <c r="T19" s="18">
        <v>61.143051737350298</v>
      </c>
      <c r="U19" s="18">
        <v>61.510005939818043</v>
      </c>
      <c r="V19" s="18">
        <v>62.379209896363946</v>
      </c>
      <c r="W19" s="17">
        <v>0.30378223870065524</v>
      </c>
      <c r="X19" s="18">
        <v>0.29431780563836168</v>
      </c>
      <c r="Y19" s="18">
        <v>0.29180442344229135</v>
      </c>
      <c r="Z19" s="18">
        <v>0.25108043297819466</v>
      </c>
      <c r="AA19" s="18">
        <v>0.22322739727672675</v>
      </c>
      <c r="AB19" s="18">
        <v>0.21650208434854298</v>
      </c>
      <c r="AC19" s="18">
        <v>0.24417364259153584</v>
      </c>
      <c r="AD19" s="17">
        <v>0.25134487392340854</v>
      </c>
      <c r="AE19" s="18">
        <v>0.30403698368456378</v>
      </c>
      <c r="AF19" s="18">
        <v>0.37470319271866342</v>
      </c>
      <c r="AG19" s="18">
        <v>0.23528619664854233</v>
      </c>
      <c r="AH19" s="18">
        <v>0.25234347659927453</v>
      </c>
      <c r="AI19" s="18">
        <v>0.28304456300160991</v>
      </c>
      <c r="AJ19" s="18">
        <v>0.16922791364609938</v>
      </c>
      <c r="AK19" s="17">
        <f t="shared" si="1"/>
        <v>94.308330226637295</v>
      </c>
      <c r="AL19" s="18">
        <f t="shared" si="2"/>
        <v>93.292293166001613</v>
      </c>
      <c r="AM19" s="18">
        <f t="shared" si="3"/>
        <v>94.585454960196117</v>
      </c>
      <c r="AN19" s="18">
        <f t="shared" si="4"/>
        <v>78.134998475027004</v>
      </c>
      <c r="AO19" s="18">
        <f t="shared" si="5"/>
        <v>69.842848759244134</v>
      </c>
      <c r="AP19" s="18">
        <f t="shared" si="6"/>
        <v>75.365277646727904</v>
      </c>
      <c r="AQ19" s="18">
        <f t="shared" si="7"/>
        <v>78.864577438604243</v>
      </c>
      <c r="AR19" s="17">
        <v>103.95710980045479</v>
      </c>
      <c r="AS19" s="18">
        <v>102.83712097210841</v>
      </c>
      <c r="AT19" s="18">
        <v>104.26258744262874</v>
      </c>
      <c r="AU19" s="18">
        <v>86.1290683040055</v>
      </c>
      <c r="AV19" s="18">
        <v>76.988540458651158</v>
      </c>
      <c r="AW19" s="18">
        <v>83.075974568042284</v>
      </c>
      <c r="AX19" s="19">
        <v>86.933291220925284</v>
      </c>
    </row>
    <row r="20" spans="1:50">
      <c r="A20" s="16" t="s">
        <v>20</v>
      </c>
      <c r="B20" s="17">
        <v>9.4503154312669206</v>
      </c>
      <c r="C20" s="18">
        <v>9.4528312341896932</v>
      </c>
      <c r="D20" s="18">
        <v>9.4516372077226585</v>
      </c>
      <c r="E20" s="18">
        <v>9.2516242243713922</v>
      </c>
      <c r="F20" s="18">
        <v>8.2910370236561555</v>
      </c>
      <c r="G20" s="18">
        <v>8.3580749321343877</v>
      </c>
      <c r="H20" s="18">
        <v>8.7971032792202557</v>
      </c>
      <c r="I20" s="17">
        <v>7.6409033192382534</v>
      </c>
      <c r="J20" s="18">
        <v>7.9721670178623141</v>
      </c>
      <c r="K20" s="18">
        <v>7.870821668965081</v>
      </c>
      <c r="L20" s="18">
        <v>7.7760366710006119</v>
      </c>
      <c r="M20" s="18">
        <v>7.0425476952106134</v>
      </c>
      <c r="N20" s="18">
        <v>7.0927380975090912</v>
      </c>
      <c r="O20" s="18">
        <v>7.0580762130116037</v>
      </c>
      <c r="P20" s="17">
        <v>17.18797674247908</v>
      </c>
      <c r="Q20" s="18">
        <v>17.943318643796168</v>
      </c>
      <c r="R20" s="18">
        <v>17.707394949130876</v>
      </c>
      <c r="S20" s="18">
        <v>17.407080879542541</v>
      </c>
      <c r="T20" s="18">
        <v>15.64320769558001</v>
      </c>
      <c r="U20" s="18">
        <v>15.907871917668478</v>
      </c>
      <c r="V20" s="18">
        <v>15.915897550254462</v>
      </c>
      <c r="W20" s="17">
        <v>6.8440467563865001E-2</v>
      </c>
      <c r="X20" s="18">
        <v>6.8463610025698313E-2</v>
      </c>
      <c r="Y20" s="18">
        <v>7.0549867592251458E-2</v>
      </c>
      <c r="Z20" s="18">
        <v>6.9080571642771163E-2</v>
      </c>
      <c r="AA20" s="18">
        <v>6.2175836197719409E-2</v>
      </c>
      <c r="AB20" s="18">
        <v>6.077894216105946E-2</v>
      </c>
      <c r="AC20" s="18">
        <v>6.1177127874192036E-2</v>
      </c>
      <c r="AD20" s="17">
        <v>1.2803202011856014E-2</v>
      </c>
      <c r="AE20" s="18">
        <v>1.2829518262840187E-2</v>
      </c>
      <c r="AF20" s="18">
        <v>1.2828025729756392E-2</v>
      </c>
      <c r="AG20" s="18">
        <v>1.2563215777067621E-2</v>
      </c>
      <c r="AH20" s="18">
        <v>1.1350554729108552E-2</v>
      </c>
      <c r="AI20" s="18">
        <v>1.1065746181481689E-2</v>
      </c>
      <c r="AJ20" s="18">
        <v>1.0996178710389822E-2</v>
      </c>
      <c r="AK20" s="17">
        <f t="shared" si="1"/>
        <v>25.421960233850662</v>
      </c>
      <c r="AL20" s="18">
        <f t="shared" si="2"/>
        <v>26.820969650451467</v>
      </c>
      <c r="AM20" s="18">
        <f t="shared" si="3"/>
        <v>25.675743466642462</v>
      </c>
      <c r="AN20" s="18">
        <f t="shared" si="4"/>
        <v>25.685221283623861</v>
      </c>
      <c r="AO20" s="18">
        <f t="shared" si="5"/>
        <v>22.729881338516293</v>
      </c>
      <c r="AP20" s="18">
        <f t="shared" si="6"/>
        <v>24.21893920682253</v>
      </c>
      <c r="AQ20" s="18">
        <f t="shared" si="7"/>
        <v>24.850231502604053</v>
      </c>
      <c r="AR20" s="17">
        <v>28.022906407336158</v>
      </c>
      <c r="AS20" s="18">
        <v>29.565049876358806</v>
      </c>
      <c r="AT20" s="18">
        <v>28.302654456458122</v>
      </c>
      <c r="AU20" s="18">
        <v>28.313101958372702</v>
      </c>
      <c r="AV20" s="18">
        <v>25.055398228141236</v>
      </c>
      <c r="AW20" s="18">
        <v>26.696803096011749</v>
      </c>
      <c r="AX20" s="19">
        <v>27.392683537866979</v>
      </c>
    </row>
    <row r="21" spans="1:50">
      <c r="A21" s="16" t="s">
        <v>21</v>
      </c>
      <c r="B21" s="17">
        <v>12.87887989282472</v>
      </c>
      <c r="C21" s="18">
        <v>12.87887989282472</v>
      </c>
      <c r="D21" s="18">
        <v>12.871885479153809</v>
      </c>
      <c r="E21" s="18">
        <v>7.706605428231267</v>
      </c>
      <c r="F21" s="18">
        <v>6.5429629949827257</v>
      </c>
      <c r="G21" s="18">
        <v>6.5322934282496794</v>
      </c>
      <c r="H21" s="18">
        <v>6.6182474845430335</v>
      </c>
      <c r="I21" s="17">
        <v>10.726831178555784</v>
      </c>
      <c r="J21" s="18">
        <v>10.587788660576615</v>
      </c>
      <c r="K21" s="18">
        <v>10.495409581753767</v>
      </c>
      <c r="L21" s="18">
        <v>6.6515864238851989</v>
      </c>
      <c r="M21" s="18">
        <v>6.4466229509381527</v>
      </c>
      <c r="N21" s="18">
        <v>6.0099715407779817</v>
      </c>
      <c r="O21" s="18">
        <v>6.379191946658457</v>
      </c>
      <c r="P21" s="17">
        <v>23.442736173839329</v>
      </c>
      <c r="Q21" s="18">
        <v>23.281618852860369</v>
      </c>
      <c r="R21" s="18">
        <v>23.024497281500331</v>
      </c>
      <c r="S21" s="18">
        <v>15.058354168424804</v>
      </c>
      <c r="T21" s="18">
        <v>13.171293614456998</v>
      </c>
      <c r="U21" s="18">
        <v>12.836070361837836</v>
      </c>
      <c r="V21" s="18">
        <v>13.320222281014942</v>
      </c>
      <c r="W21" s="17">
        <v>0.10361188404305453</v>
      </c>
      <c r="X21" s="18">
        <v>0.10361180225753164</v>
      </c>
      <c r="Y21" s="18">
        <v>0.10355397776173837</v>
      </c>
      <c r="Z21" s="18">
        <v>6.5299082688456619E-2</v>
      </c>
      <c r="AA21" s="18">
        <v>5.7438026760689619E-2</v>
      </c>
      <c r="AB21" s="18">
        <v>5.6969184081895066E-2</v>
      </c>
      <c r="AC21" s="18">
        <v>5.7213443020307946E-2</v>
      </c>
      <c r="AD21" s="17">
        <v>1.9076312712381242E-2</v>
      </c>
      <c r="AE21" s="18">
        <v>1.9076312712381242E-2</v>
      </c>
      <c r="AF21" s="18">
        <v>1.9067353756419901E-2</v>
      </c>
      <c r="AG21" s="18">
        <v>1.2170382486329937E-2</v>
      </c>
      <c r="AH21" s="18">
        <v>1.0348299978200188E-2</v>
      </c>
      <c r="AI21" s="18">
        <v>1.0281204710518667E-2</v>
      </c>
      <c r="AJ21" s="18">
        <v>1.0276958167292382E-2</v>
      </c>
      <c r="AK21" s="17">
        <f t="shared" si="1"/>
        <v>35.882735664030356</v>
      </c>
      <c r="AL21" s="18">
        <f t="shared" si="2"/>
        <v>35.8206877805994</v>
      </c>
      <c r="AM21" s="18">
        <f t="shared" si="3"/>
        <v>35.705501846449494</v>
      </c>
      <c r="AN21" s="18">
        <f t="shared" si="4"/>
        <v>23.055433264654944</v>
      </c>
      <c r="AO21" s="18">
        <f t="shared" si="5"/>
        <v>20.351317910667674</v>
      </c>
      <c r="AP21" s="18">
        <f t="shared" si="6"/>
        <v>20.108837542182194</v>
      </c>
      <c r="AQ21" s="18">
        <f t="shared" si="7"/>
        <v>22.03739512962062</v>
      </c>
      <c r="AR21" s="17">
        <v>39.553934232552969</v>
      </c>
      <c r="AS21" s="18">
        <v>39.485538168120307</v>
      </c>
      <c r="AT21" s="18">
        <v>39.358567445861588</v>
      </c>
      <c r="AU21" s="18">
        <v>25.414257697395058</v>
      </c>
      <c r="AV21" s="18">
        <v>22.433481597425995</v>
      </c>
      <c r="AW21" s="18">
        <v>22.166192819960397</v>
      </c>
      <c r="AX21" s="19">
        <v>24.292063062727237</v>
      </c>
    </row>
    <row r="22" spans="1:50">
      <c r="A22" s="16" t="s">
        <v>22</v>
      </c>
      <c r="B22" s="17">
        <v>83.490779406697783</v>
      </c>
      <c r="C22" s="18">
        <v>75.443646563196907</v>
      </c>
      <c r="D22" s="18">
        <v>79.656216838363548</v>
      </c>
      <c r="E22" s="18">
        <v>78.298061453847325</v>
      </c>
      <c r="F22" s="18">
        <v>82.939370771726772</v>
      </c>
      <c r="G22" s="18">
        <v>78.662675051713819</v>
      </c>
      <c r="H22" s="18">
        <v>71.401041232639031</v>
      </c>
      <c r="I22" s="17">
        <v>29.188469567169189</v>
      </c>
      <c r="J22" s="18">
        <v>23.379373918099958</v>
      </c>
      <c r="K22" s="18">
        <v>25.018962173360659</v>
      </c>
      <c r="L22" s="18">
        <v>24.178531260357179</v>
      </c>
      <c r="M22" s="18">
        <v>25.275511838531088</v>
      </c>
      <c r="N22" s="18">
        <v>23.848700130907396</v>
      </c>
      <c r="O22" s="18">
        <v>24.559529516448166</v>
      </c>
      <c r="P22" s="17">
        <v>65.001715105953338</v>
      </c>
      <c r="Q22" s="18">
        <v>53.931537477909927</v>
      </c>
      <c r="R22" s="18">
        <v>57.727982955767501</v>
      </c>
      <c r="S22" s="18">
        <v>55.209543581677281</v>
      </c>
      <c r="T22" s="18">
        <v>57.590706786385212</v>
      </c>
      <c r="U22" s="18">
        <v>54.91305736186991</v>
      </c>
      <c r="V22" s="18">
        <v>55.914861808907688</v>
      </c>
      <c r="W22" s="17">
        <v>0.22558345063833848</v>
      </c>
      <c r="X22" s="18">
        <v>0.17557129168432278</v>
      </c>
      <c r="Y22" s="18">
        <v>0.18946093823902849</v>
      </c>
      <c r="Z22" s="18">
        <v>0.17358878393586524</v>
      </c>
      <c r="AA22" s="18">
        <v>0.17462812187944787</v>
      </c>
      <c r="AB22" s="18">
        <v>0.16467918856656302</v>
      </c>
      <c r="AC22" s="18">
        <v>0.1857452673448988</v>
      </c>
      <c r="AD22" s="17">
        <v>0.33907783974854561</v>
      </c>
      <c r="AE22" s="18">
        <v>0.25329850577337465</v>
      </c>
      <c r="AF22" s="18">
        <v>0.28027298780714022</v>
      </c>
      <c r="AG22" s="18">
        <v>0.26144282585361256</v>
      </c>
      <c r="AH22" s="18">
        <v>0.26660968388818762</v>
      </c>
      <c r="AI22" s="18">
        <v>0.24646090082095451</v>
      </c>
      <c r="AJ22" s="18">
        <v>0.26187667021525085</v>
      </c>
      <c r="AK22" s="17">
        <f t="shared" si="1"/>
        <v>66.861465459370962</v>
      </c>
      <c r="AL22" s="18">
        <f t="shared" si="2"/>
        <v>54.577679775320547</v>
      </c>
      <c r="AM22" s="18">
        <f t="shared" si="3"/>
        <v>57.773344106835602</v>
      </c>
      <c r="AN22" s="18">
        <f t="shared" si="4"/>
        <v>55.414127533867834</v>
      </c>
      <c r="AO22" s="18">
        <f t="shared" si="5"/>
        <v>59.372541392312087</v>
      </c>
      <c r="AP22" s="18">
        <f t="shared" si="6"/>
        <v>58.297477857341981</v>
      </c>
      <c r="AQ22" s="18">
        <f t="shared" si="7"/>
        <v>60.321100579025</v>
      </c>
      <c r="AR22" s="17">
        <v>73.702128851984668</v>
      </c>
      <c r="AS22" s="18">
        <v>60.161576770813369</v>
      </c>
      <c r="AT22" s="18">
        <v>63.684192715750065</v>
      </c>
      <c r="AU22" s="18">
        <v>61.08360233598539</v>
      </c>
      <c r="AV22" s="18">
        <v>65.44700547470093</v>
      </c>
      <c r="AW22" s="18">
        <v>64.261951114404496</v>
      </c>
      <c r="AX22" s="19">
        <v>66.492612700365626</v>
      </c>
    </row>
    <row r="23" spans="1:50">
      <c r="A23" s="16" t="s">
        <v>23</v>
      </c>
      <c r="B23" s="17">
        <v>12.081394969277424</v>
      </c>
      <c r="C23" s="18">
        <v>13.702089762428894</v>
      </c>
      <c r="D23" s="18">
        <v>14.635860213531627</v>
      </c>
      <c r="E23" s="18">
        <v>14.438212419131698</v>
      </c>
      <c r="F23" s="18">
        <v>15.69776692985147</v>
      </c>
      <c r="G23" s="18">
        <v>15.69776692985147</v>
      </c>
      <c r="H23" s="18">
        <v>15.69776692985147</v>
      </c>
      <c r="I23" s="17">
        <v>10.491155067769789</v>
      </c>
      <c r="J23" s="18">
        <v>10.889768334511784</v>
      </c>
      <c r="K23" s="18">
        <v>10.830296063296766</v>
      </c>
      <c r="L23" s="18">
        <v>6.9258921154974882</v>
      </c>
      <c r="M23" s="18">
        <v>6.8945991225346113</v>
      </c>
      <c r="N23" s="18">
        <v>5.2332675331228842</v>
      </c>
      <c r="O23" s="18">
        <v>5.3717641759293677</v>
      </c>
      <c r="P23" s="17">
        <v>20.256135010481465</v>
      </c>
      <c r="Q23" s="18">
        <v>20.929002634503377</v>
      </c>
      <c r="R23" s="18">
        <v>20.639155637832324</v>
      </c>
      <c r="S23" s="18">
        <v>13.584754493844466</v>
      </c>
      <c r="T23" s="18">
        <v>14.065341374689648</v>
      </c>
      <c r="U23" s="18">
        <v>11.523789791141615</v>
      </c>
      <c r="V23" s="18">
        <v>11.829344071934685</v>
      </c>
      <c r="W23" s="17">
        <v>2.9262943168998204E-2</v>
      </c>
      <c r="X23" s="18">
        <v>3.470432026200844E-2</v>
      </c>
      <c r="Y23" s="18">
        <v>3.6611160266407358E-2</v>
      </c>
      <c r="Z23" s="18">
        <v>3.629472862238757E-2</v>
      </c>
      <c r="AA23" s="18">
        <v>3.2780711375692981E-2</v>
      </c>
      <c r="AB23" s="18">
        <v>3.2772508999653956E-2</v>
      </c>
      <c r="AC23" s="18">
        <v>3.2778907712363511E-2</v>
      </c>
      <c r="AD23" s="17">
        <v>1.3116772295394317E-2</v>
      </c>
      <c r="AE23" s="18">
        <v>2.2221831548521705E-2</v>
      </c>
      <c r="AF23" s="18">
        <v>2.4718722003417272E-2</v>
      </c>
      <c r="AG23" s="18">
        <v>2.4522540137073601E-2</v>
      </c>
      <c r="AH23" s="18">
        <v>1.5721065967107921E-2</v>
      </c>
      <c r="AI23" s="18">
        <v>1.5721065967107921E-2</v>
      </c>
      <c r="AJ23" s="18">
        <v>1.5721065967107921E-2</v>
      </c>
      <c r="AK23" s="17">
        <f t="shared" si="1"/>
        <v>27.49798807543992</v>
      </c>
      <c r="AL23" s="18">
        <f t="shared" si="2"/>
        <v>29.622956526507725</v>
      </c>
      <c r="AM23" s="18">
        <f t="shared" si="3"/>
        <v>30.405913727033099</v>
      </c>
      <c r="AN23" s="18">
        <f t="shared" si="4"/>
        <v>29.518585299351766</v>
      </c>
      <c r="AO23" s="18">
        <f t="shared" si="5"/>
        <v>33.315058604042171</v>
      </c>
      <c r="AP23" s="18">
        <f t="shared" si="6"/>
        <v>27.092195995728197</v>
      </c>
      <c r="AQ23" s="18">
        <f t="shared" si="7"/>
        <v>31.946680826990946</v>
      </c>
      <c r="AR23" s="17">
        <v>30.311334733426257</v>
      </c>
      <c r="AS23" s="18">
        <v>32.653710831691257</v>
      </c>
      <c r="AT23" s="18">
        <v>33.516773166359584</v>
      </c>
      <c r="AU23" s="18">
        <v>32.538661279913747</v>
      </c>
      <c r="AV23" s="18">
        <v>36.723555564880328</v>
      </c>
      <c r="AW23" s="18">
        <v>29.864025660247147</v>
      </c>
      <c r="AX23" s="19">
        <v>35.215177689081216</v>
      </c>
    </row>
    <row r="24" spans="1:50">
      <c r="A24" s="16" t="s">
        <v>24</v>
      </c>
      <c r="B24" s="17">
        <v>0.57753789960842272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7">
        <v>0.28674361577139457</v>
      </c>
      <c r="J24" s="18">
        <v>0.23401102630052245</v>
      </c>
      <c r="K24" s="18">
        <v>0.23362975457411672</v>
      </c>
      <c r="L24" s="18">
        <v>0.14703939783504202</v>
      </c>
      <c r="M24" s="18">
        <v>0.16091991874210923</v>
      </c>
      <c r="N24" s="18">
        <v>0.19996316735350639</v>
      </c>
      <c r="O24" s="18">
        <v>0.20143303450296199</v>
      </c>
      <c r="P24" s="17">
        <v>0.56367610421294367</v>
      </c>
      <c r="Q24" s="18">
        <v>0.4310143837333158</v>
      </c>
      <c r="R24" s="18">
        <v>0.43063311200691001</v>
      </c>
      <c r="S24" s="18">
        <v>0.24394886405273186</v>
      </c>
      <c r="T24" s="18">
        <v>0.23442776574546911</v>
      </c>
      <c r="U24" s="18">
        <v>0.25187724179413068</v>
      </c>
      <c r="V24" s="18">
        <v>0.24742096404659669</v>
      </c>
      <c r="W24" s="17">
        <v>2.7133510275839645E-4</v>
      </c>
      <c r="X24" s="18">
        <v>4.4025235596257221E-6</v>
      </c>
      <c r="Y24" s="18">
        <v>4.398690494395984E-6</v>
      </c>
      <c r="Z24" s="18">
        <v>2.5878772167837992E-6</v>
      </c>
      <c r="AA24" s="18">
        <v>2.484390336130839E-6</v>
      </c>
      <c r="AB24" s="18">
        <v>2.4575392558324258E-6</v>
      </c>
      <c r="AC24" s="18">
        <v>2.408320394337756E-6</v>
      </c>
      <c r="AD24" s="17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7">
        <f t="shared" si="1"/>
        <v>3.7133880053412645</v>
      </c>
      <c r="AL24" s="18">
        <f t="shared" si="2"/>
        <v>3.3400442885186523</v>
      </c>
      <c r="AM24" s="18">
        <f t="shared" si="3"/>
        <v>3.3371362728193121</v>
      </c>
      <c r="AN24" s="18">
        <f t="shared" si="4"/>
        <v>1.9633340742510637</v>
      </c>
      <c r="AO24" s="18">
        <f t="shared" si="5"/>
        <v>1.8848221117413351</v>
      </c>
      <c r="AP24" s="18">
        <f t="shared" si="6"/>
        <v>1.8644511140222755</v>
      </c>
      <c r="AQ24" s="18">
        <f t="shared" si="7"/>
        <v>1.8271104445184767</v>
      </c>
      <c r="AR24" s="17">
        <v>4.0933084455557349</v>
      </c>
      <c r="AS24" s="18">
        <v>3.6817675597212842</v>
      </c>
      <c r="AT24" s="18">
        <v>3.6785620220277289</v>
      </c>
      <c r="AU24" s="18">
        <v>2.1642047467217642</v>
      </c>
      <c r="AV24" s="18">
        <v>2.077660146815703</v>
      </c>
      <c r="AW24" s="18">
        <v>2.0552049719490086</v>
      </c>
      <c r="AX24" s="19">
        <v>2.0140439412076065</v>
      </c>
    </row>
    <row r="25" spans="1:50">
      <c r="A25" s="16" t="s">
        <v>25</v>
      </c>
      <c r="B25" s="17">
        <v>5.1692797806408928</v>
      </c>
      <c r="C25" s="18">
        <v>3.7891776858186814</v>
      </c>
      <c r="D25" s="18">
        <v>4.3746871165581034</v>
      </c>
      <c r="E25" s="18">
        <v>6.3438058357821721</v>
      </c>
      <c r="F25" s="18">
        <v>4.1484532764393309</v>
      </c>
      <c r="G25" s="18">
        <v>1.986872445762581</v>
      </c>
      <c r="H25" s="18">
        <v>0.80568433389527794</v>
      </c>
      <c r="I25" s="17">
        <v>6.5939166729280849</v>
      </c>
      <c r="J25" s="18">
        <v>3.5413191618142412</v>
      </c>
      <c r="K25" s="18">
        <v>3.5586013351234689</v>
      </c>
      <c r="L25" s="18">
        <v>3.5433714842325656</v>
      </c>
      <c r="M25" s="18">
        <v>3.4131713131594363</v>
      </c>
      <c r="N25" s="18">
        <v>1.5168788899678585</v>
      </c>
      <c r="O25" s="18">
        <v>1.3535489050413854</v>
      </c>
      <c r="P25" s="17">
        <v>12.250795451766848</v>
      </c>
      <c r="Q25" s="18">
        <v>6.7314369083813972</v>
      </c>
      <c r="R25" s="18">
        <v>6.9165494579014428</v>
      </c>
      <c r="S25" s="18">
        <v>6.8455598418078791</v>
      </c>
      <c r="T25" s="18">
        <v>5.9525764226248121</v>
      </c>
      <c r="U25" s="18">
        <v>2.9674553868675666</v>
      </c>
      <c r="V25" s="18">
        <v>2.1347060903428337</v>
      </c>
      <c r="W25" s="17">
        <v>7.9141830044039324E-2</v>
      </c>
      <c r="X25" s="18">
        <v>5.6952672734414692E-2</v>
      </c>
      <c r="Y25" s="18">
        <v>6.4194752721127735E-2</v>
      </c>
      <c r="Z25" s="18">
        <v>5.3802905163470117E-2</v>
      </c>
      <c r="AA25" s="18">
        <v>5.260964921616669E-2</v>
      </c>
      <c r="AB25" s="18">
        <v>3.0887690736173909E-2</v>
      </c>
      <c r="AC25" s="18">
        <v>5.3800251322668868E-3</v>
      </c>
      <c r="AD25" s="17">
        <v>7.3373703644444621E-2</v>
      </c>
      <c r="AE25" s="18">
        <v>5.4872879482456935E-2</v>
      </c>
      <c r="AF25" s="18">
        <v>6.3028198990964818E-2</v>
      </c>
      <c r="AG25" s="18">
        <v>3.9466114786040875E-2</v>
      </c>
      <c r="AH25" s="18">
        <v>4.801602281439854E-2</v>
      </c>
      <c r="AI25" s="18">
        <v>2.8726403529790591E-2</v>
      </c>
      <c r="AJ25" s="18">
        <v>1.398315947913875E-3</v>
      </c>
      <c r="AK25" s="17">
        <f t="shared" si="1"/>
        <v>18.382933296227414</v>
      </c>
      <c r="AL25" s="18">
        <f t="shared" si="2"/>
        <v>17.807538511961454</v>
      </c>
      <c r="AM25" s="18">
        <f t="shared" si="3"/>
        <v>19.314318756827877</v>
      </c>
      <c r="AN25" s="18">
        <f t="shared" si="4"/>
        <v>18.86480317016558</v>
      </c>
      <c r="AO25" s="18">
        <f t="shared" si="5"/>
        <v>17.68024290674872</v>
      </c>
      <c r="AP25" s="18">
        <f t="shared" si="6"/>
        <v>13.401442979623576</v>
      </c>
      <c r="AQ25" s="18">
        <f t="shared" si="7"/>
        <v>9.8030490453787102</v>
      </c>
      <c r="AR25" s="17">
        <v>20.263709584697736</v>
      </c>
      <c r="AS25" s="18">
        <v>19.629445584658743</v>
      </c>
      <c r="AT25" s="18">
        <v>21.290386023157694</v>
      </c>
      <c r="AU25" s="18">
        <v>20.794880047308393</v>
      </c>
      <c r="AV25" s="18">
        <v>19.48912623878109</v>
      </c>
      <c r="AW25" s="18">
        <v>14.772558012311844</v>
      </c>
      <c r="AX25" s="19">
        <v>10.806008796260452</v>
      </c>
    </row>
    <row r="26" spans="1:50">
      <c r="A26" s="16" t="s">
        <v>26</v>
      </c>
      <c r="B26" s="17">
        <v>5.2811801163898511E-2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7">
        <v>0.98059296955548059</v>
      </c>
      <c r="J26" s="18">
        <v>0.77908083437730857</v>
      </c>
      <c r="K26" s="18">
        <v>0.65240644124146563</v>
      </c>
      <c r="L26" s="18">
        <v>0.6241116523822956</v>
      </c>
      <c r="M26" s="18">
        <v>0.5215959972895875</v>
      </c>
      <c r="N26" s="18">
        <v>0.62719408947714972</v>
      </c>
      <c r="O26" s="18">
        <v>0.74211906391685756</v>
      </c>
      <c r="P26" s="17">
        <v>1.9175668065317297</v>
      </c>
      <c r="Q26" s="18">
        <v>1.319559083463445</v>
      </c>
      <c r="R26" s="18">
        <v>1.1087854494824798</v>
      </c>
      <c r="S26" s="18">
        <v>1.0386547666431611</v>
      </c>
      <c r="T26" s="18">
        <v>0.88647551205044739</v>
      </c>
      <c r="U26" s="18">
        <v>0.99376752673275426</v>
      </c>
      <c r="V26" s="18">
        <v>1.2855561171252075</v>
      </c>
      <c r="W26" s="17">
        <v>9.7226645000585433E-5</v>
      </c>
      <c r="X26" s="18">
        <v>1.5149522480045098E-5</v>
      </c>
      <c r="Y26" s="18">
        <v>1.4614727741654169E-5</v>
      </c>
      <c r="Z26" s="18">
        <v>1.3690405497464795E-5</v>
      </c>
      <c r="AA26" s="18">
        <v>1.2221498566750241E-5</v>
      </c>
      <c r="AB26" s="18">
        <v>1.2845088792317338E-5</v>
      </c>
      <c r="AC26" s="18">
        <v>1.652890101363723E-5</v>
      </c>
      <c r="AD26" s="17">
        <v>2.4624363573797299E-5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7">
        <f t="shared" si="1"/>
        <v>12.115995074885912</v>
      </c>
      <c r="AL26" s="18">
        <f t="shared" si="2"/>
        <v>11.493425383863528</v>
      </c>
      <c r="AM26" s="18">
        <f t="shared" si="3"/>
        <v>11.087694877870664</v>
      </c>
      <c r="AN26" s="18">
        <f t="shared" si="4"/>
        <v>10.386443154707159</v>
      </c>
      <c r="AO26" s="18">
        <f t="shared" si="5"/>
        <v>9.2720336262058041</v>
      </c>
      <c r="AP26" s="18">
        <f t="shared" si="6"/>
        <v>9.7451302361552372</v>
      </c>
      <c r="AQ26" s="18">
        <f t="shared" si="7"/>
        <v>12.539912774659289</v>
      </c>
      <c r="AR26" s="17">
        <v>13.355594646992566</v>
      </c>
      <c r="AS26" s="18">
        <v>12.669329228311989</v>
      </c>
      <c r="AT26" s="18">
        <v>12.22208802852049</v>
      </c>
      <c r="AU26" s="18">
        <v>11.449090540308404</v>
      </c>
      <c r="AV26" s="18">
        <v>10.220664658536545</v>
      </c>
      <c r="AW26" s="18">
        <v>10.742164255746516</v>
      </c>
      <c r="AX26" s="19">
        <v>13.822883790547456</v>
      </c>
    </row>
    <row r="27" spans="1:50">
      <c r="A27" s="16" t="s">
        <v>27</v>
      </c>
      <c r="B27" s="17">
        <v>61.302167268033699</v>
      </c>
      <c r="C27" s="18">
        <v>56.947655360849389</v>
      </c>
      <c r="D27" s="18">
        <v>58.947203438054025</v>
      </c>
      <c r="E27" s="18">
        <v>56.780233817996162</v>
      </c>
      <c r="F27" s="18">
        <v>54.530705817242577</v>
      </c>
      <c r="G27" s="18">
        <v>50.653210157626958</v>
      </c>
      <c r="H27" s="18">
        <v>49.413728332715884</v>
      </c>
      <c r="I27" s="17">
        <v>19.959269910717008</v>
      </c>
      <c r="J27" s="18">
        <v>18.408599402578698</v>
      </c>
      <c r="K27" s="18">
        <v>18.903526630371079</v>
      </c>
      <c r="L27" s="18">
        <v>18.558561039638199</v>
      </c>
      <c r="M27" s="18">
        <v>17.513645078328899</v>
      </c>
      <c r="N27" s="18">
        <v>15.993572279830474</v>
      </c>
      <c r="O27" s="18">
        <v>15.631832351530189</v>
      </c>
      <c r="P27" s="17">
        <v>45.041220040771606</v>
      </c>
      <c r="Q27" s="18">
        <v>42.156464301390692</v>
      </c>
      <c r="R27" s="18">
        <v>42.892402375115232</v>
      </c>
      <c r="S27" s="18">
        <v>41.906085045467783</v>
      </c>
      <c r="T27" s="18">
        <v>38.398458850940223</v>
      </c>
      <c r="U27" s="18">
        <v>35.586530187918996</v>
      </c>
      <c r="V27" s="18">
        <v>33.336712147699124</v>
      </c>
      <c r="W27" s="17">
        <v>7.9810764442250839E-2</v>
      </c>
      <c r="X27" s="18">
        <v>7.8609822996267953E-2</v>
      </c>
      <c r="Y27" s="18">
        <v>8.0764502151394496E-2</v>
      </c>
      <c r="Z27" s="18">
        <v>7.9219246755667272E-2</v>
      </c>
      <c r="AA27" s="18">
        <v>7.7506504948287064E-2</v>
      </c>
      <c r="AB27" s="18">
        <v>7.4020138309172853E-2</v>
      </c>
      <c r="AC27" s="18">
        <v>7.1923924858408067E-2</v>
      </c>
      <c r="AD27" s="17">
        <v>0.1880451449078174</v>
      </c>
      <c r="AE27" s="18">
        <v>0.17742294390759039</v>
      </c>
      <c r="AF27" s="18">
        <v>0.18362082371315533</v>
      </c>
      <c r="AG27" s="18">
        <v>0.18005391305170168</v>
      </c>
      <c r="AH27" s="18">
        <v>0.17454626736207671</v>
      </c>
      <c r="AI27" s="18">
        <v>0.16424521338708153</v>
      </c>
      <c r="AJ27" s="18">
        <v>0.15547429170088559</v>
      </c>
      <c r="AK27" s="17">
        <f t="shared" si="1"/>
        <v>50.221940197215311</v>
      </c>
      <c r="AL27" s="18">
        <f t="shared" si="2"/>
        <v>51.616895443390987</v>
      </c>
      <c r="AM27" s="18">
        <f t="shared" si="3"/>
        <v>51.300457585134907</v>
      </c>
      <c r="AN27" s="18">
        <f t="shared" si="4"/>
        <v>50.689377404220529</v>
      </c>
      <c r="AO27" s="18">
        <f t="shared" si="5"/>
        <v>48.501175416687637</v>
      </c>
      <c r="AP27" s="18">
        <f t="shared" si="6"/>
        <v>52.695160879889976</v>
      </c>
      <c r="AQ27" s="18">
        <f t="shared" si="7"/>
        <v>53.612768516997846</v>
      </c>
      <c r="AR27" s="17">
        <v>55.360197120732607</v>
      </c>
      <c r="AS27" s="18">
        <v>56.897871633099768</v>
      </c>
      <c r="AT27" s="18">
        <v>56.549058701127649</v>
      </c>
      <c r="AU27" s="18">
        <v>55.875458295823741</v>
      </c>
      <c r="AV27" s="18">
        <v>53.463379174744368</v>
      </c>
      <c r="AW27" s="18">
        <v>58.086455484672399</v>
      </c>
      <c r="AX27" s="19">
        <v>59.097944476740416</v>
      </c>
    </row>
    <row r="28" spans="1:50">
      <c r="A28" s="16" t="s">
        <v>28</v>
      </c>
      <c r="B28" s="17">
        <v>13.911854558433555</v>
      </c>
      <c r="C28" s="18">
        <v>13.911854558433555</v>
      </c>
      <c r="D28" s="18">
        <v>13.886583762527763</v>
      </c>
      <c r="E28" s="18">
        <v>9.6896366477721898</v>
      </c>
      <c r="F28" s="18">
        <v>9.3027508365578964</v>
      </c>
      <c r="G28" s="18">
        <v>9.3268701680858559</v>
      </c>
      <c r="H28" s="18">
        <v>11.846088978794237</v>
      </c>
      <c r="I28" s="17">
        <v>8.8751884973157296</v>
      </c>
      <c r="J28" s="18">
        <v>8.855652120339089</v>
      </c>
      <c r="K28" s="18">
        <v>8.7822699662410244</v>
      </c>
      <c r="L28" s="18">
        <v>7.7780643241802299</v>
      </c>
      <c r="M28" s="18">
        <v>7.2227739246581333</v>
      </c>
      <c r="N28" s="18">
        <v>7.4399305709334973</v>
      </c>
      <c r="O28" s="18">
        <v>7.2971938649284329</v>
      </c>
      <c r="P28" s="17">
        <v>20.235513609411846</v>
      </c>
      <c r="Q28" s="18">
        <v>20.099344944342171</v>
      </c>
      <c r="R28" s="18">
        <v>19.921100032796172</v>
      </c>
      <c r="S28" s="18">
        <v>17.598367595995096</v>
      </c>
      <c r="T28" s="18">
        <v>16.793176346975059</v>
      </c>
      <c r="U28" s="18">
        <v>17.288574524249974</v>
      </c>
      <c r="V28" s="18">
        <v>17.153565517566484</v>
      </c>
      <c r="W28" s="17">
        <v>5.9535179727274748E-2</v>
      </c>
      <c r="X28" s="18">
        <v>5.9533872879587196E-2</v>
      </c>
      <c r="Y28" s="18">
        <v>5.9473288129610745E-2</v>
      </c>
      <c r="Z28" s="18">
        <v>5.232061863192717E-2</v>
      </c>
      <c r="AA28" s="18">
        <v>4.7891497368863938E-2</v>
      </c>
      <c r="AB28" s="18">
        <v>4.8062604140972132E-2</v>
      </c>
      <c r="AC28" s="18">
        <v>4.825802757386044E-2</v>
      </c>
      <c r="AD28" s="17">
        <v>2.905307138628593E-2</v>
      </c>
      <c r="AE28" s="18">
        <v>2.905307138628593E-2</v>
      </c>
      <c r="AF28" s="18">
        <v>2.8985561407744487E-2</v>
      </c>
      <c r="AG28" s="18">
        <v>1.749173561216532E-2</v>
      </c>
      <c r="AH28" s="18">
        <v>1.6444841602475412E-2</v>
      </c>
      <c r="AI28" s="18">
        <v>1.648374375010116E-2</v>
      </c>
      <c r="AJ28" s="18">
        <v>2.303129123349118E-2</v>
      </c>
      <c r="AK28" s="17">
        <f t="shared" si="1"/>
        <v>29.493838134011174</v>
      </c>
      <c r="AL28" s="18">
        <f t="shared" si="2"/>
        <v>28.502377419345962</v>
      </c>
      <c r="AM28" s="18">
        <f t="shared" si="3"/>
        <v>27.443732712366618</v>
      </c>
      <c r="AN28" s="18">
        <f t="shared" si="4"/>
        <v>23.259512654960723</v>
      </c>
      <c r="AO28" s="18">
        <f t="shared" si="5"/>
        <v>22.00505762873701</v>
      </c>
      <c r="AP28" s="18">
        <f t="shared" si="6"/>
        <v>26.755898250961422</v>
      </c>
      <c r="AQ28" s="18">
        <f t="shared" si="7"/>
        <v>26.781780801845983</v>
      </c>
      <c r="AR28" s="17">
        <v>32.511382207339992</v>
      </c>
      <c r="AS28" s="18">
        <v>31.418484155496667</v>
      </c>
      <c r="AT28" s="18">
        <v>30.25152844990156</v>
      </c>
      <c r="AU28" s="18">
        <v>25.639216654202411</v>
      </c>
      <c r="AV28" s="18">
        <v>24.256417079790722</v>
      </c>
      <c r="AW28" s="18">
        <v>29.493320956915536</v>
      </c>
      <c r="AX28" s="19">
        <v>29.52185157746365</v>
      </c>
    </row>
    <row r="29" spans="1:50">
      <c r="A29" s="16" t="s">
        <v>29</v>
      </c>
      <c r="B29" s="17">
        <v>13.5183146987338</v>
      </c>
      <c r="C29" s="18">
        <v>14.526667852002751</v>
      </c>
      <c r="D29" s="18">
        <v>14.95624043178807</v>
      </c>
      <c r="E29" s="18">
        <v>11.372584417133</v>
      </c>
      <c r="F29" s="18">
        <v>12.226029239727751</v>
      </c>
      <c r="G29" s="18">
        <v>10.56647361279178</v>
      </c>
      <c r="H29" s="18">
        <v>14.27784150284899</v>
      </c>
      <c r="I29" s="17">
        <v>8.1373749144027787</v>
      </c>
      <c r="J29" s="18">
        <v>8.3127539070338123</v>
      </c>
      <c r="K29" s="18">
        <v>9.0784286696398588</v>
      </c>
      <c r="L29" s="18">
        <v>5.8273449108422186</v>
      </c>
      <c r="M29" s="18">
        <v>5.6623036400199274</v>
      </c>
      <c r="N29" s="18">
        <v>5.6918981722645219</v>
      </c>
      <c r="O29" s="18">
        <v>6.1307993345559426</v>
      </c>
      <c r="P29" s="17">
        <v>14.259935967231216</v>
      </c>
      <c r="Q29" s="18">
        <v>16.857721503207262</v>
      </c>
      <c r="R29" s="18">
        <v>17.312559549453731</v>
      </c>
      <c r="S29" s="18">
        <v>12.732766126198896</v>
      </c>
      <c r="T29" s="18">
        <v>12.409761942542001</v>
      </c>
      <c r="U29" s="18">
        <v>11.724039687103334</v>
      </c>
      <c r="V29" s="18">
        <v>13.365150147581438</v>
      </c>
      <c r="W29" s="17">
        <v>6.5022077927303357E-2</v>
      </c>
      <c r="X29" s="18">
        <v>7.0955933866224133E-2</v>
      </c>
      <c r="Y29" s="18">
        <v>7.4408075243316468E-2</v>
      </c>
      <c r="Z29" s="18">
        <v>5.9931749550181039E-2</v>
      </c>
      <c r="AA29" s="18">
        <v>6.2677870114168574E-2</v>
      </c>
      <c r="AB29" s="18">
        <v>5.6061747402277699E-2</v>
      </c>
      <c r="AC29" s="18">
        <v>7.1306230841465659E-2</v>
      </c>
      <c r="AD29" s="17">
        <v>2.7032797396501582E-2</v>
      </c>
      <c r="AE29" s="18">
        <v>3.5257095708480894E-2</v>
      </c>
      <c r="AF29" s="18">
        <v>4.9888719507502496E-2</v>
      </c>
      <c r="AG29" s="18">
        <v>6.424573757013069E-2</v>
      </c>
      <c r="AH29" s="18">
        <v>5.0758829700243605E-2</v>
      </c>
      <c r="AI29" s="18">
        <v>5.8228526256869514E-2</v>
      </c>
      <c r="AJ29" s="18">
        <v>5.0639660699123568E-2</v>
      </c>
      <c r="AK29" s="17">
        <f t="shared" si="1"/>
        <v>24.601133111015749</v>
      </c>
      <c r="AL29" s="18">
        <f t="shared" si="2"/>
        <v>28.437422820663048</v>
      </c>
      <c r="AM29" s="18">
        <f t="shared" si="3"/>
        <v>28.268919855922746</v>
      </c>
      <c r="AN29" s="18">
        <f t="shared" si="4"/>
        <v>25.941811183618832</v>
      </c>
      <c r="AO29" s="18">
        <f t="shared" si="5"/>
        <v>24.717194732882898</v>
      </c>
      <c r="AP29" s="18">
        <f t="shared" si="6"/>
        <v>25.146823213661008</v>
      </c>
      <c r="AQ29" s="18">
        <f t="shared" si="7"/>
        <v>26.443959019314505</v>
      </c>
      <c r="AR29" s="17">
        <v>27.118099640736883</v>
      </c>
      <c r="AS29" s="18">
        <v>31.346883986867905</v>
      </c>
      <c r="AT29" s="18">
        <v>31.161141315302061</v>
      </c>
      <c r="AU29" s="18">
        <v>28.595943827626058</v>
      </c>
      <c r="AV29" s="18">
        <v>27.24603564319888</v>
      </c>
      <c r="AW29" s="18">
        <v>27.719619843473879</v>
      </c>
      <c r="AX29" s="19">
        <v>29.149466910539594</v>
      </c>
    </row>
    <row r="30" spans="1:50">
      <c r="A30" s="16" t="s">
        <v>30</v>
      </c>
      <c r="B30" s="17">
        <v>66.277727065269829</v>
      </c>
      <c r="C30" s="18">
        <v>48.732420411387153</v>
      </c>
      <c r="D30" s="18">
        <v>49.314237711819011</v>
      </c>
      <c r="E30" s="18">
        <v>46.945344469825933</v>
      </c>
      <c r="F30" s="18">
        <v>37.642187686335113</v>
      </c>
      <c r="G30" s="18">
        <v>40.116819601351004</v>
      </c>
      <c r="H30" s="18">
        <v>45.177875654223399</v>
      </c>
      <c r="I30" s="17">
        <v>21.050206338908826</v>
      </c>
      <c r="J30" s="18">
        <v>12.524222942586531</v>
      </c>
      <c r="K30" s="18">
        <v>12.6784771777534</v>
      </c>
      <c r="L30" s="18">
        <v>12.502184841977003</v>
      </c>
      <c r="M30" s="18">
        <v>11.05876529043573</v>
      </c>
      <c r="N30" s="18">
        <v>11.057392198152115</v>
      </c>
      <c r="O30" s="18">
        <v>11.061842722561172</v>
      </c>
      <c r="P30" s="17">
        <v>47.673704133871844</v>
      </c>
      <c r="Q30" s="18">
        <v>28.074567273815259</v>
      </c>
      <c r="R30" s="18">
        <v>28.547773414317074</v>
      </c>
      <c r="S30" s="18">
        <v>27.827712423646695</v>
      </c>
      <c r="T30" s="18">
        <v>24.701043258296348</v>
      </c>
      <c r="U30" s="18">
        <v>24.873467268138558</v>
      </c>
      <c r="V30" s="18">
        <v>25.142239620140632</v>
      </c>
      <c r="W30" s="17">
        <v>0.17772937714501211</v>
      </c>
      <c r="X30" s="18">
        <v>0.18281142527775276</v>
      </c>
      <c r="Y30" s="18">
        <v>0.17011683469678149</v>
      </c>
      <c r="Z30" s="18">
        <v>0.16837922124210555</v>
      </c>
      <c r="AA30" s="18">
        <v>0.15992190763797653</v>
      </c>
      <c r="AB30" s="18">
        <v>0.15128761194681853</v>
      </c>
      <c r="AC30" s="18">
        <v>0.17481378907721098</v>
      </c>
      <c r="AD30" s="17">
        <v>0.13810408723686937</v>
      </c>
      <c r="AE30" s="18">
        <v>9.5905133467602238E-2</v>
      </c>
      <c r="AF30" s="18">
        <v>0.13266341219850467</v>
      </c>
      <c r="AG30" s="18">
        <v>0.11266832557240844</v>
      </c>
      <c r="AH30" s="18">
        <v>9.1310747850303325E-2</v>
      </c>
      <c r="AI30" s="18">
        <v>0.10886674852612048</v>
      </c>
      <c r="AJ30" s="18">
        <v>8.1007861841366338E-2</v>
      </c>
      <c r="AK30" s="17">
        <f t="shared" si="1"/>
        <v>61.438177659915176</v>
      </c>
      <c r="AL30" s="18">
        <f t="shared" si="2"/>
        <v>56.330709102279769</v>
      </c>
      <c r="AM30" s="18">
        <f t="shared" si="3"/>
        <v>56.962729305412701</v>
      </c>
      <c r="AN30" s="18">
        <f t="shared" si="4"/>
        <v>57.17409034983929</v>
      </c>
      <c r="AO30" s="18">
        <f t="shared" si="5"/>
        <v>50.989230799703051</v>
      </c>
      <c r="AP30" s="18">
        <f t="shared" si="6"/>
        <v>54.403863275012135</v>
      </c>
      <c r="AQ30" s="18">
        <f t="shared" si="7"/>
        <v>57.52920640127126</v>
      </c>
      <c r="AR30" s="17">
        <v>67.723979054478761</v>
      </c>
      <c r="AS30" s="18">
        <v>62.09396028124312</v>
      </c>
      <c r="AT30" s="18">
        <v>62.790643103378784</v>
      </c>
      <c r="AU30" s="18">
        <v>63.023628707621697</v>
      </c>
      <c r="AV30" s="18">
        <v>56.205989992051471</v>
      </c>
      <c r="AW30" s="18">
        <v>59.969976930541904</v>
      </c>
      <c r="AX30" s="19">
        <v>63.415077037391725</v>
      </c>
    </row>
    <row r="31" spans="1:50">
      <c r="A31" s="16" t="s">
        <v>31</v>
      </c>
      <c r="B31" s="17">
        <v>17.619666011916401</v>
      </c>
      <c r="C31" s="18">
        <v>17.781229515275488</v>
      </c>
      <c r="D31" s="18">
        <v>17.773360214389353</v>
      </c>
      <c r="E31" s="18">
        <v>4.5252389321591115</v>
      </c>
      <c r="F31" s="18">
        <v>3.8975390363031299</v>
      </c>
      <c r="G31" s="18">
        <v>3.8975390363031299</v>
      </c>
      <c r="H31" s="18">
        <v>3.8975390363031299</v>
      </c>
      <c r="I31" s="17">
        <v>8.5716758510998758</v>
      </c>
      <c r="J31" s="18">
        <v>6.5945787407417695</v>
      </c>
      <c r="K31" s="18">
        <v>6.6024083737165205</v>
      </c>
      <c r="L31" s="18">
        <v>4.4392404550530973</v>
      </c>
      <c r="M31" s="18">
        <v>3.9177563694585902</v>
      </c>
      <c r="N31" s="18">
        <v>3.9177563694585902</v>
      </c>
      <c r="O31" s="18">
        <v>3.9177563694585902</v>
      </c>
      <c r="P31" s="17">
        <v>19.803555814317143</v>
      </c>
      <c r="Q31" s="18">
        <v>15.054293707658866</v>
      </c>
      <c r="R31" s="18">
        <v>15.060698643193016</v>
      </c>
      <c r="S31" s="18">
        <v>10.097130849393555</v>
      </c>
      <c r="T31" s="18">
        <v>8.9095554778012698</v>
      </c>
      <c r="U31" s="18">
        <v>8.9095554778012698</v>
      </c>
      <c r="V31" s="18">
        <v>8.9095554778012698</v>
      </c>
      <c r="W31" s="17">
        <v>4.1476434030428638E-2</v>
      </c>
      <c r="X31" s="18">
        <v>4.2332720603512279E-2</v>
      </c>
      <c r="Y31" s="18">
        <v>4.2370616023792142E-2</v>
      </c>
      <c r="Z31" s="18">
        <v>2.6928113564899853E-2</v>
      </c>
      <c r="AA31" s="18">
        <v>2.3699129979131702E-2</v>
      </c>
      <c r="AB31" s="18">
        <v>2.3699129979131702E-2</v>
      </c>
      <c r="AC31" s="18">
        <v>2.3699129979131702E-2</v>
      </c>
      <c r="AD31" s="17">
        <v>1.8019282984377938E-2</v>
      </c>
      <c r="AE31" s="18">
        <v>1.8221237364929459E-2</v>
      </c>
      <c r="AF31" s="18">
        <v>1.8215277147228412E-2</v>
      </c>
      <c r="AG31" s="18">
        <v>5.9443959304414659E-3</v>
      </c>
      <c r="AH31" s="18">
        <v>5.2315960218833899E-3</v>
      </c>
      <c r="AI31" s="18">
        <v>5.2315960218833899E-3</v>
      </c>
      <c r="AJ31" s="18">
        <v>5.2315960218833899E-3</v>
      </c>
      <c r="AK31" s="17">
        <f t="shared" si="1"/>
        <v>17.964321527830041</v>
      </c>
      <c r="AL31" s="18">
        <f t="shared" si="2"/>
        <v>18.359139043106772</v>
      </c>
      <c r="AM31" s="18">
        <f t="shared" si="3"/>
        <v>18.376754890483639</v>
      </c>
      <c r="AN31" s="18">
        <f t="shared" si="4"/>
        <v>11.642870481357367</v>
      </c>
      <c r="AO31" s="18">
        <f t="shared" si="5"/>
        <v>10.246759402691527</v>
      </c>
      <c r="AP31" s="18">
        <f t="shared" si="6"/>
        <v>10.246759402691527</v>
      </c>
      <c r="AQ31" s="18">
        <f t="shared" si="7"/>
        <v>10.246759402691527</v>
      </c>
      <c r="AR31" s="17">
        <v>19.80226922766386</v>
      </c>
      <c r="AS31" s="18">
        <v>20.237480917746069</v>
      </c>
      <c r="AT31" s="18">
        <v>20.25689906008391</v>
      </c>
      <c r="AU31" s="18">
        <v>12.834064203175521</v>
      </c>
      <c r="AV31" s="18">
        <v>11.2951156039403</v>
      </c>
      <c r="AW31" s="18">
        <v>11.2951156039403</v>
      </c>
      <c r="AX31" s="19">
        <v>11.2951156039403</v>
      </c>
    </row>
    <row r="32" spans="1:50">
      <c r="A32" s="16" t="s">
        <v>32</v>
      </c>
      <c r="B32" s="17">
        <v>16.246226772477748</v>
      </c>
      <c r="C32" s="18">
        <v>16.246226772477748</v>
      </c>
      <c r="D32" s="18">
        <v>16.220260541172003</v>
      </c>
      <c r="E32" s="18">
        <v>13.750015610276719</v>
      </c>
      <c r="F32" s="18">
        <v>12.632252354537249</v>
      </c>
      <c r="G32" s="18">
        <v>17.830160572652879</v>
      </c>
      <c r="H32" s="18">
        <v>17.849481449551899</v>
      </c>
      <c r="I32" s="17">
        <v>8.2172539946880594</v>
      </c>
      <c r="J32" s="18">
        <v>8.2064622904844349</v>
      </c>
      <c r="K32" s="18">
        <v>8.216453533045355</v>
      </c>
      <c r="L32" s="18">
        <v>6.4829192043358717</v>
      </c>
      <c r="M32" s="18">
        <v>6.492871325141615</v>
      </c>
      <c r="N32" s="18">
        <v>6.4741753457661719</v>
      </c>
      <c r="O32" s="18">
        <v>6.5547014017564438</v>
      </c>
      <c r="P32" s="17">
        <v>18.655112031885142</v>
      </c>
      <c r="Q32" s="18">
        <v>18.64432032768152</v>
      </c>
      <c r="R32" s="18">
        <v>18.632563379690502</v>
      </c>
      <c r="S32" s="18">
        <v>14.766182296775161</v>
      </c>
      <c r="T32" s="18">
        <v>13.736868236424828</v>
      </c>
      <c r="U32" s="18">
        <v>13.928317506698521</v>
      </c>
      <c r="V32" s="18">
        <v>14.044880986849224</v>
      </c>
      <c r="W32" s="17">
        <v>6.5546163443468905E-2</v>
      </c>
      <c r="X32" s="18">
        <v>6.5546142860401405E-2</v>
      </c>
      <c r="Y32" s="18">
        <v>6.5449463987206538E-2</v>
      </c>
      <c r="Z32" s="18">
        <v>5.4741178189557683E-2</v>
      </c>
      <c r="AA32" s="18">
        <v>4.7757953744272705E-2</v>
      </c>
      <c r="AB32" s="18">
        <v>5.1582917481446375E-2</v>
      </c>
      <c r="AC32" s="18">
        <v>5.1628613977649611E-2</v>
      </c>
      <c r="AD32" s="17">
        <v>2.2871952743959027E-2</v>
      </c>
      <c r="AE32" s="18">
        <v>2.2871952743959027E-2</v>
      </c>
      <c r="AF32" s="18">
        <v>2.2835291005997169E-2</v>
      </c>
      <c r="AG32" s="18">
        <v>1.9284052472567027E-2</v>
      </c>
      <c r="AH32" s="18">
        <v>1.7817497584011938E-2</v>
      </c>
      <c r="AI32" s="18">
        <v>2.0165037731626964E-2</v>
      </c>
      <c r="AJ32" s="18">
        <v>2.0185591855987624E-2</v>
      </c>
      <c r="AK32" s="17">
        <f t="shared" si="1"/>
        <v>22.549548656345138</v>
      </c>
      <c r="AL32" s="18">
        <f t="shared" si="2"/>
        <v>22.533932985899902</v>
      </c>
      <c r="AM32" s="18">
        <f t="shared" si="3"/>
        <v>22.609279018240265</v>
      </c>
      <c r="AN32" s="18">
        <f t="shared" si="4"/>
        <v>18.901319038454822</v>
      </c>
      <c r="AO32" s="18">
        <f t="shared" si="5"/>
        <v>17.10725582225573</v>
      </c>
      <c r="AP32" s="18">
        <f t="shared" si="6"/>
        <v>20.621132151273233</v>
      </c>
      <c r="AQ32" s="18">
        <f t="shared" si="7"/>
        <v>21.828320777350935</v>
      </c>
      <c r="AR32" s="17">
        <v>24.856615528924465</v>
      </c>
      <c r="AS32" s="18">
        <v>24.83940220362031</v>
      </c>
      <c r="AT32" s="18">
        <v>24.922456963875447</v>
      </c>
      <c r="AU32" s="18">
        <v>20.835131890598173</v>
      </c>
      <c r="AV32" s="18">
        <v>18.857516272686539</v>
      </c>
      <c r="AW32" s="18">
        <v>22.73090080280215</v>
      </c>
      <c r="AX32" s="19">
        <v>24.061598104402488</v>
      </c>
    </row>
    <row r="33" spans="1:50">
      <c r="A33" s="16" t="s">
        <v>33</v>
      </c>
      <c r="B33" s="17">
        <v>7.1758526940333054</v>
      </c>
      <c r="C33" s="18">
        <v>4.8283382734725988</v>
      </c>
      <c r="D33" s="18">
        <v>4.8283382734725988</v>
      </c>
      <c r="E33" s="18">
        <v>0.58567551913072202</v>
      </c>
      <c r="F33" s="18">
        <v>0.58567551913072202</v>
      </c>
      <c r="G33" s="18">
        <v>0.58567551913072202</v>
      </c>
      <c r="H33" s="18">
        <v>0.58567551788613492</v>
      </c>
      <c r="I33" s="17">
        <v>4.3555339277830427</v>
      </c>
      <c r="J33" s="18">
        <v>3.4412670308023507</v>
      </c>
      <c r="K33" s="18">
        <v>3.2811877574748216</v>
      </c>
      <c r="L33" s="18">
        <v>0.67977665352810068</v>
      </c>
      <c r="M33" s="18">
        <v>0.65338719740797535</v>
      </c>
      <c r="N33" s="18">
        <v>0.52285160211710868</v>
      </c>
      <c r="O33" s="18">
        <v>0.53839735581412007</v>
      </c>
      <c r="P33" s="17">
        <v>10.14577428412267</v>
      </c>
      <c r="Q33" s="18">
        <v>7.9948939799162737</v>
      </c>
      <c r="R33" s="18">
        <v>7.5115124054425042</v>
      </c>
      <c r="S33" s="18">
        <v>1.6987656337822068</v>
      </c>
      <c r="T33" s="18">
        <v>1.6029083874330206</v>
      </c>
      <c r="U33" s="18">
        <v>1.2506070357775316</v>
      </c>
      <c r="V33" s="18">
        <v>1.0213194717133487</v>
      </c>
      <c r="W33" s="17">
        <v>2.2385041527545817E-2</v>
      </c>
      <c r="X33" s="18">
        <v>1.356728468517034E-2</v>
      </c>
      <c r="Y33" s="18">
        <v>1.3562176550412848E-2</v>
      </c>
      <c r="Z33" s="18">
        <v>4.3995104433435153E-3</v>
      </c>
      <c r="AA33" s="18">
        <v>4.3984886302245209E-3</v>
      </c>
      <c r="AB33" s="18">
        <v>4.3947685277941559E-3</v>
      </c>
      <c r="AC33" s="18">
        <v>4.0279564345611796E-3</v>
      </c>
      <c r="AD33" s="17">
        <v>3.459461409087064E-2</v>
      </c>
      <c r="AE33" s="18">
        <v>2.4798817327996298E-2</v>
      </c>
      <c r="AF33" s="18">
        <v>2.4798817327996298E-2</v>
      </c>
      <c r="AG33" s="18">
        <v>9.7092924866861005E-4</v>
      </c>
      <c r="AH33" s="18">
        <v>9.7092924866861005E-4</v>
      </c>
      <c r="AI33" s="18">
        <v>9.7092924866861005E-4</v>
      </c>
      <c r="AJ33" s="18">
        <v>8.9846322523367704E-4</v>
      </c>
      <c r="AK33" s="17">
        <f t="shared" si="1"/>
        <v>18.724086036283961</v>
      </c>
      <c r="AL33" s="18">
        <f t="shared" si="2"/>
        <v>17.13438491800602</v>
      </c>
      <c r="AM33" s="18">
        <f t="shared" si="3"/>
        <v>13.259017508683538</v>
      </c>
      <c r="AN33" s="18">
        <f t="shared" si="4"/>
        <v>12.405550972932001</v>
      </c>
      <c r="AO33" s="18">
        <f t="shared" si="5"/>
        <v>11.63033625214565</v>
      </c>
      <c r="AP33" s="18">
        <f t="shared" si="6"/>
        <v>8.8080215712666234</v>
      </c>
      <c r="AQ33" s="18">
        <f t="shared" si="7"/>
        <v>7.5941122108367205</v>
      </c>
      <c r="AR33" s="17">
        <v>20.63976600274221</v>
      </c>
      <c r="AS33" s="18">
        <v>18.887420973352135</v>
      </c>
      <c r="AT33" s="18">
        <v>14.615560849014459</v>
      </c>
      <c r="AU33" s="18">
        <v>13.674775298523647</v>
      </c>
      <c r="AV33" s="18">
        <v>12.820247584438924</v>
      </c>
      <c r="AW33" s="18">
        <v>9.7091790662444826</v>
      </c>
      <c r="AX33" s="19">
        <v>8.3710734252396364</v>
      </c>
    </row>
    <row r="34" spans="1:50">
      <c r="A34" s="16" t="s">
        <v>34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7">
        <v>0.15650442651544139</v>
      </c>
      <c r="J34" s="18">
        <v>0.1400072812352397</v>
      </c>
      <c r="K34" s="18">
        <v>0.1400072812352397</v>
      </c>
      <c r="L34" s="18">
        <v>0.1400072812352397</v>
      </c>
      <c r="M34" s="18">
        <v>0.1400072812352397</v>
      </c>
      <c r="N34" s="18">
        <v>0.14231623445850544</v>
      </c>
      <c r="O34" s="18">
        <v>0.18160214836706418</v>
      </c>
      <c r="P34" s="17">
        <v>0.35411703166927067</v>
      </c>
      <c r="Q34" s="18">
        <v>0.32184451196360997</v>
      </c>
      <c r="R34" s="18">
        <v>0.32184451196360997</v>
      </c>
      <c r="S34" s="18">
        <v>0.32184451196360997</v>
      </c>
      <c r="T34" s="18">
        <v>0.32184451196360997</v>
      </c>
      <c r="U34" s="18">
        <v>0.32735279906486492</v>
      </c>
      <c r="V34" s="18">
        <v>0.42107409695129594</v>
      </c>
      <c r="W34" s="17">
        <v>4.7446594614079513E-6</v>
      </c>
      <c r="X34" s="18">
        <v>4.7088259416525598E-6</v>
      </c>
      <c r="Y34" s="18">
        <v>4.7088259416525598E-6</v>
      </c>
      <c r="Z34" s="18">
        <v>4.7088259416525598E-6</v>
      </c>
      <c r="AA34" s="18">
        <v>4.7088259416525598E-6</v>
      </c>
      <c r="AB34" s="18">
        <v>4.7789314138503495E-6</v>
      </c>
      <c r="AC34" s="18">
        <v>5.9717479324049281E-6</v>
      </c>
      <c r="AD34" s="17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7">
        <f t="shared" si="1"/>
        <v>3.5996111140377156</v>
      </c>
      <c r="AL34" s="18">
        <f t="shared" si="2"/>
        <v>3.5724254462325242</v>
      </c>
      <c r="AM34" s="18">
        <f t="shared" si="3"/>
        <v>3.5724254462325242</v>
      </c>
      <c r="AN34" s="18">
        <f t="shared" si="4"/>
        <v>3.5724254462325242</v>
      </c>
      <c r="AO34" s="18">
        <f t="shared" si="5"/>
        <v>3.5724254462325242</v>
      </c>
      <c r="AP34" s="18">
        <f t="shared" si="6"/>
        <v>3.6256120740465128</v>
      </c>
      <c r="AQ34" s="18">
        <f t="shared" si="7"/>
        <v>4.53056123470191</v>
      </c>
      <c r="AR34" s="17">
        <v>3.9678909267260285</v>
      </c>
      <c r="AS34" s="18">
        <v>3.9379238660620199</v>
      </c>
      <c r="AT34" s="18">
        <v>3.9379238660620199</v>
      </c>
      <c r="AU34" s="18">
        <v>3.9379238660620199</v>
      </c>
      <c r="AV34" s="18">
        <v>3.9379238660620199</v>
      </c>
      <c r="AW34" s="18">
        <v>3.9965520709542854</v>
      </c>
      <c r="AX34" s="19">
        <v>4.9940874851854975</v>
      </c>
    </row>
    <row r="35" spans="1:50">
      <c r="A35" s="16" t="s">
        <v>35</v>
      </c>
      <c r="B35" s="17">
        <v>1.5065806617548119</v>
      </c>
      <c r="C35" s="18">
        <v>1.506580660397445</v>
      </c>
      <c r="D35" s="18">
        <v>1.6852631403200091</v>
      </c>
      <c r="E35" s="18">
        <v>0</v>
      </c>
      <c r="F35" s="18">
        <v>0</v>
      </c>
      <c r="G35" s="18">
        <v>0</v>
      </c>
      <c r="H35" s="18">
        <v>0</v>
      </c>
      <c r="I35" s="17">
        <v>3.3808667631056015</v>
      </c>
      <c r="J35" s="18">
        <v>3.2749533933697985</v>
      </c>
      <c r="K35" s="18">
        <v>3.2043307863460524</v>
      </c>
      <c r="L35" s="18">
        <v>2.5041581123455741</v>
      </c>
      <c r="M35" s="18">
        <v>2.2590273330457076</v>
      </c>
      <c r="N35" s="18">
        <v>2.5615807963216768</v>
      </c>
      <c r="O35" s="18">
        <v>2.9714988804970019</v>
      </c>
      <c r="P35" s="17">
        <v>6.896419215960309</v>
      </c>
      <c r="Q35" s="18">
        <v>6.5763276354904594</v>
      </c>
      <c r="R35" s="18">
        <v>6.6411742077844567</v>
      </c>
      <c r="S35" s="18">
        <v>4.8642410793128699</v>
      </c>
      <c r="T35" s="18">
        <v>4.5496898190597364</v>
      </c>
      <c r="U35" s="18">
        <v>5.0948704622025049</v>
      </c>
      <c r="V35" s="18">
        <v>5.9630713245540026</v>
      </c>
      <c r="W35" s="17">
        <v>6.0800897321755471E-3</v>
      </c>
      <c r="X35" s="18">
        <v>4.4100165114805759E-3</v>
      </c>
      <c r="Y35" s="18">
        <v>4.7922204873821605E-3</v>
      </c>
      <c r="Z35" s="18">
        <v>2.1318595955083275E-5</v>
      </c>
      <c r="AA35" s="18">
        <v>2.017948183118531E-5</v>
      </c>
      <c r="AB35" s="18">
        <v>2.5471719351266776E-5</v>
      </c>
      <c r="AC35" s="18">
        <v>3.5961143932256545E-5</v>
      </c>
      <c r="AD35" s="17">
        <v>8.5049043660304306E-3</v>
      </c>
      <c r="AE35" s="18">
        <v>9.2148047260899608E-3</v>
      </c>
      <c r="AF35" s="18">
        <v>1.0366834759931521E-2</v>
      </c>
      <c r="AG35" s="18">
        <v>0</v>
      </c>
      <c r="AH35" s="18">
        <v>0</v>
      </c>
      <c r="AI35" s="18">
        <v>0</v>
      </c>
      <c r="AJ35" s="18">
        <v>0</v>
      </c>
      <c r="AK35" s="17">
        <f t="shared" si="1"/>
        <v>21.606874617181962</v>
      </c>
      <c r="AL35" s="18">
        <f t="shared" si="2"/>
        <v>19.486248057502404</v>
      </c>
      <c r="AM35" s="18">
        <f t="shared" si="3"/>
        <v>19.185430224121632</v>
      </c>
      <c r="AN35" s="18">
        <f t="shared" si="4"/>
        <v>16.173690769542695</v>
      </c>
      <c r="AO35" s="18">
        <f t="shared" si="5"/>
        <v>15.30948378189859</v>
      </c>
      <c r="AP35" s="18">
        <f t="shared" si="6"/>
        <v>19.324523670506231</v>
      </c>
      <c r="AQ35" s="18">
        <f t="shared" si="7"/>
        <v>27.28249191010396</v>
      </c>
      <c r="AR35" s="17">
        <v>23.817495566140465</v>
      </c>
      <c r="AS35" s="18">
        <v>21.479905582513535</v>
      </c>
      <c r="AT35" s="18">
        <v>21.148310775781741</v>
      </c>
      <c r="AU35" s="18">
        <v>17.828437245865377</v>
      </c>
      <c r="AV35" s="18">
        <v>16.875812377108417</v>
      </c>
      <c r="AW35" s="18">
        <v>21.301635011759394</v>
      </c>
      <c r="AX35" s="19">
        <v>30.073790939918609</v>
      </c>
    </row>
    <row r="36" spans="1:50">
      <c r="A36" s="16" t="s">
        <v>36</v>
      </c>
      <c r="B36" s="17">
        <v>11.487768360179754</v>
      </c>
      <c r="C36" s="18">
        <v>8.6076946323471635</v>
      </c>
      <c r="D36" s="18">
        <v>8.5982691262343245</v>
      </c>
      <c r="E36" s="18">
        <v>8.6076738517931801</v>
      </c>
      <c r="F36" s="18">
        <v>6.1916407130553148</v>
      </c>
      <c r="G36" s="18">
        <v>6.0237188836494537</v>
      </c>
      <c r="H36" s="18">
        <v>6.0237188827505026</v>
      </c>
      <c r="I36" s="17">
        <v>17.055129747799739</v>
      </c>
      <c r="J36" s="18">
        <v>6.7541070822121201</v>
      </c>
      <c r="K36" s="18">
        <v>6.752352824261699</v>
      </c>
      <c r="L36" s="18">
        <v>6.8255875263310903</v>
      </c>
      <c r="M36" s="18">
        <v>5.3161852741030478</v>
      </c>
      <c r="N36" s="18">
        <v>4.9400354326180409</v>
      </c>
      <c r="O36" s="18">
        <v>5.6677283348269691</v>
      </c>
      <c r="P36" s="17">
        <v>38.542585422196574</v>
      </c>
      <c r="Q36" s="18">
        <v>15.12469282873718</v>
      </c>
      <c r="R36" s="18">
        <v>15.123402421443785</v>
      </c>
      <c r="S36" s="18">
        <v>14.753737951923013</v>
      </c>
      <c r="T36" s="18">
        <v>12.268126571753136</v>
      </c>
      <c r="U36" s="18">
        <v>11.240496882906964</v>
      </c>
      <c r="V36" s="18">
        <v>12.330250805493737</v>
      </c>
      <c r="W36" s="17">
        <v>7.0122942083266609E-2</v>
      </c>
      <c r="X36" s="18">
        <v>5.387163452030197E-2</v>
      </c>
      <c r="Y36" s="18">
        <v>5.3818119234348497E-2</v>
      </c>
      <c r="Z36" s="18">
        <v>5.387149182461122E-2</v>
      </c>
      <c r="AA36" s="18">
        <v>3.9658375248628371E-2</v>
      </c>
      <c r="AB36" s="18">
        <v>3.8595282610932258E-2</v>
      </c>
      <c r="AC36" s="18">
        <v>3.8609013244924308E-2</v>
      </c>
      <c r="AD36" s="17">
        <v>9.4538785888877101E-3</v>
      </c>
      <c r="AE36" s="18">
        <v>7.6858313777374088E-3</v>
      </c>
      <c r="AF36" s="18">
        <v>7.6796336488362859E-3</v>
      </c>
      <c r="AG36" s="18">
        <v>7.6856458370768276E-3</v>
      </c>
      <c r="AH36" s="18">
        <v>5.8273175039774555E-3</v>
      </c>
      <c r="AI36" s="18">
        <v>5.5972139704757755E-3</v>
      </c>
      <c r="AJ36" s="18">
        <v>5.5972139692132047E-3</v>
      </c>
      <c r="AK36" s="17">
        <f t="shared" si="1"/>
        <v>22.739783473800305</v>
      </c>
      <c r="AL36" s="18">
        <f t="shared" si="2"/>
        <v>19.269627716747081</v>
      </c>
      <c r="AM36" s="18">
        <f t="shared" si="3"/>
        <v>19.329969173326628</v>
      </c>
      <c r="AN36" s="18">
        <f t="shared" si="4"/>
        <v>19.728621777406136</v>
      </c>
      <c r="AO36" s="18">
        <f t="shared" si="5"/>
        <v>16.017585245180619</v>
      </c>
      <c r="AP36" s="18">
        <f t="shared" si="6"/>
        <v>15.012141464029494</v>
      </c>
      <c r="AQ36" s="18">
        <f t="shared" si="7"/>
        <v>25.429109007687302</v>
      </c>
      <c r="AR36" s="17">
        <v>25.06631346078829</v>
      </c>
      <c r="AS36" s="18">
        <v>21.241122598075194</v>
      </c>
      <c r="AT36" s="18">
        <v>21.307637649418851</v>
      </c>
      <c r="AU36" s="18">
        <v>21.747076800074336</v>
      </c>
      <c r="AV36" s="18">
        <v>17.656360409200293</v>
      </c>
      <c r="AW36" s="18">
        <v>16.548048669355815</v>
      </c>
      <c r="AX36" s="19">
        <v>28.030786579372798</v>
      </c>
    </row>
    <row r="37" spans="1:50">
      <c r="A37" s="16" t="s">
        <v>37</v>
      </c>
      <c r="B37" s="17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7">
        <v>6.1811055441095348</v>
      </c>
      <c r="J37" s="18">
        <v>4.7886542718459264</v>
      </c>
      <c r="K37" s="18">
        <v>4.2184198219907376</v>
      </c>
      <c r="L37" s="18">
        <v>3.0747525525047497</v>
      </c>
      <c r="M37" s="18">
        <v>3.1438905186588451</v>
      </c>
      <c r="N37" s="18">
        <v>3.3634310963034664</v>
      </c>
      <c r="O37" s="18">
        <v>3.1304162767660593</v>
      </c>
      <c r="P37" s="17">
        <v>10.029284813170111</v>
      </c>
      <c r="Q37" s="18">
        <v>7.6348070938729968</v>
      </c>
      <c r="R37" s="18">
        <v>6.8917946063256652</v>
      </c>
      <c r="S37" s="18">
        <v>4.6598958232692409</v>
      </c>
      <c r="T37" s="18">
        <v>5.2428888054457081</v>
      </c>
      <c r="U37" s="18">
        <v>6.0607683663245888</v>
      </c>
      <c r="V37" s="18">
        <v>5.2191445932962486</v>
      </c>
      <c r="W37" s="17">
        <v>4.0062372878062564E-5</v>
      </c>
      <c r="X37" s="18">
        <v>3.4413159706218516E-5</v>
      </c>
      <c r="Y37" s="18">
        <v>3.2975625640842419E-5</v>
      </c>
      <c r="Z37" s="18">
        <v>2.9013258048054822E-5</v>
      </c>
      <c r="AA37" s="18">
        <v>2.9615300347453353E-5</v>
      </c>
      <c r="AB37" s="18">
        <v>4.4202202734377193E-5</v>
      </c>
      <c r="AC37" s="18">
        <v>4.6598523317665518E-5</v>
      </c>
      <c r="AD37" s="17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7">
        <f t="shared" si="1"/>
        <v>30.393954263643543</v>
      </c>
      <c r="AL37" s="18">
        <f t="shared" si="2"/>
        <v>26.10808913795049</v>
      </c>
      <c r="AM37" s="18">
        <f t="shared" si="3"/>
        <v>25.017481131069381</v>
      </c>
      <c r="AN37" s="18">
        <f t="shared" si="4"/>
        <v>22.011368144265344</v>
      </c>
      <c r="AO37" s="18">
        <f t="shared" si="5"/>
        <v>22.46811707844337</v>
      </c>
      <c r="AP37" s="18">
        <f t="shared" si="6"/>
        <v>33.534701809852734</v>
      </c>
      <c r="AQ37" s="18">
        <f t="shared" si="7"/>
        <v>35.352708407494234</v>
      </c>
      <c r="AR37" s="17">
        <v>33.50359011831118</v>
      </c>
      <c r="AS37" s="18">
        <v>28.779233845743342</v>
      </c>
      <c r="AT37" s="18">
        <v>27.57704464307022</v>
      </c>
      <c r="AU37" s="18">
        <v>24.263373230473277</v>
      </c>
      <c r="AV37" s="18">
        <v>24.766852604855991</v>
      </c>
      <c r="AW37" s="18">
        <v>36.965670686720578</v>
      </c>
      <c r="AX37" s="19">
        <v>38.96967935737338</v>
      </c>
    </row>
    <row r="38" spans="1:50">
      <c r="A38" s="16" t="s">
        <v>38</v>
      </c>
      <c r="B38" s="17">
        <v>16.111067982196154</v>
      </c>
      <c r="C38" s="18">
        <v>17.585890257301795</v>
      </c>
      <c r="D38" s="18">
        <v>18.934634042413933</v>
      </c>
      <c r="E38" s="18">
        <v>16.994228028938906</v>
      </c>
      <c r="F38" s="18">
        <v>19.57799445784034</v>
      </c>
      <c r="G38" s="18">
        <v>8.7039189986431715</v>
      </c>
      <c r="H38" s="18">
        <v>9.257260286192837</v>
      </c>
      <c r="I38" s="17">
        <v>13.540067349564843</v>
      </c>
      <c r="J38" s="18">
        <v>15.335708764831626</v>
      </c>
      <c r="K38" s="18">
        <v>12.804910669912863</v>
      </c>
      <c r="L38" s="18">
        <v>11.695674202357553</v>
      </c>
      <c r="M38" s="18">
        <v>13.218104132236023</v>
      </c>
      <c r="N38" s="18">
        <v>6.1651357880833739</v>
      </c>
      <c r="O38" s="18">
        <v>6.8644953335515524</v>
      </c>
      <c r="P38" s="17">
        <v>30.136852689966368</v>
      </c>
      <c r="Q38" s="18">
        <v>33.749870083877781</v>
      </c>
      <c r="R38" s="18">
        <v>28.98350863719433</v>
      </c>
      <c r="S38" s="18">
        <v>25.190925138068259</v>
      </c>
      <c r="T38" s="18">
        <v>28.953135945457419</v>
      </c>
      <c r="U38" s="18">
        <v>10.859567451673891</v>
      </c>
      <c r="V38" s="18">
        <v>12.420440393121368</v>
      </c>
      <c r="W38" s="17">
        <v>0.13137194174257447</v>
      </c>
      <c r="X38" s="18">
        <v>0.14189209514883352</v>
      </c>
      <c r="Y38" s="18">
        <v>0.12737318584179141</v>
      </c>
      <c r="Z38" s="18">
        <v>0.11166854067505054</v>
      </c>
      <c r="AA38" s="18">
        <v>0.1264910499592857</v>
      </c>
      <c r="AB38" s="18">
        <v>5.212236968913183E-2</v>
      </c>
      <c r="AC38" s="18">
        <v>5.9677389212408366E-2</v>
      </c>
      <c r="AD38" s="17">
        <v>0.16883888089351987</v>
      </c>
      <c r="AE38" s="18">
        <v>0.19024644228139018</v>
      </c>
      <c r="AF38" s="18">
        <v>0.16163456053830522</v>
      </c>
      <c r="AG38" s="18">
        <v>0.12540172521917242</v>
      </c>
      <c r="AH38" s="18">
        <v>0.13370753635403509</v>
      </c>
      <c r="AI38" s="18">
        <v>8.2590984003663492E-2</v>
      </c>
      <c r="AJ38" s="18">
        <v>6.3763027598013444E-2</v>
      </c>
      <c r="AK38" s="17">
        <f t="shared" si="1"/>
        <v>51.536400970311909</v>
      </c>
      <c r="AL38" s="18">
        <f t="shared" si="2"/>
        <v>55.739567912180462</v>
      </c>
      <c r="AM38" s="18">
        <f t="shared" si="3"/>
        <v>47.987401101583501</v>
      </c>
      <c r="AN38" s="18">
        <f t="shared" si="4"/>
        <v>44.283297652546366</v>
      </c>
      <c r="AO38" s="18">
        <f t="shared" si="5"/>
        <v>48.977771239799793</v>
      </c>
      <c r="AP38" s="18">
        <f t="shared" si="6"/>
        <v>33.057410983976084</v>
      </c>
      <c r="AQ38" s="18">
        <f t="shared" si="7"/>
        <v>45.739114817806076</v>
      </c>
      <c r="AR38" s="17">
        <v>56.809141689985495</v>
      </c>
      <c r="AS38" s="18">
        <v>61.442338844843562</v>
      </c>
      <c r="AT38" s="18">
        <v>52.897040095687615</v>
      </c>
      <c r="AU38" s="18">
        <v>48.813966118676042</v>
      </c>
      <c r="AV38" s="18">
        <v>53.98873599311495</v>
      </c>
      <c r="AW38" s="18">
        <v>36.439547759157662</v>
      </c>
      <c r="AX38" s="19">
        <v>50.418729393930633</v>
      </c>
    </row>
    <row r="39" spans="1:50">
      <c r="A39" s="16" t="s">
        <v>39</v>
      </c>
      <c r="B39" s="17">
        <v>25.429568281086695</v>
      </c>
      <c r="C39" s="18">
        <v>17.649419537800409</v>
      </c>
      <c r="D39" s="18">
        <v>17.567253306087487</v>
      </c>
      <c r="E39" s="18">
        <v>17.197933504632587</v>
      </c>
      <c r="F39" s="18">
        <v>16.905451029429596</v>
      </c>
      <c r="G39" s="18">
        <v>16.869699215799713</v>
      </c>
      <c r="H39" s="18">
        <v>16.870844102997598</v>
      </c>
      <c r="I39" s="17">
        <v>15.767864424468179</v>
      </c>
      <c r="J39" s="18">
        <v>13.710854613408827</v>
      </c>
      <c r="K39" s="18">
        <v>13.543951369045066</v>
      </c>
      <c r="L39" s="18">
        <v>13.321249141059624</v>
      </c>
      <c r="M39" s="18">
        <v>11.927257857779392</v>
      </c>
      <c r="N39" s="18">
        <v>11.925643027438419</v>
      </c>
      <c r="O39" s="18">
        <v>11.925643027438419</v>
      </c>
      <c r="P39" s="17">
        <v>36.594496054922772</v>
      </c>
      <c r="Q39" s="18">
        <v>31.50159764976922</v>
      </c>
      <c r="R39" s="18">
        <v>31.226568861262511</v>
      </c>
      <c r="S39" s="18">
        <v>30.734546838564871</v>
      </c>
      <c r="T39" s="18">
        <v>27.243858063586316</v>
      </c>
      <c r="U39" s="18">
        <v>27.366074552387538</v>
      </c>
      <c r="V39" s="18">
        <v>27.367450353491112</v>
      </c>
      <c r="W39" s="17">
        <v>0.18716746432834688</v>
      </c>
      <c r="X39" s="18">
        <v>0.16654934838042224</v>
      </c>
      <c r="Y39" s="18">
        <v>0.16590736926692312</v>
      </c>
      <c r="Z39" s="18">
        <v>0.16452938725320398</v>
      </c>
      <c r="AA39" s="18">
        <v>0.15830506013091361</v>
      </c>
      <c r="AB39" s="18">
        <v>0.1584114455724909</v>
      </c>
      <c r="AC39" s="18">
        <v>0.15841696973413966</v>
      </c>
      <c r="AD39" s="17">
        <v>2.4004944217901721E-2</v>
      </c>
      <c r="AE39" s="18">
        <v>1.4827940304079338E-2</v>
      </c>
      <c r="AF39" s="18">
        <v>1.4744212187669112E-2</v>
      </c>
      <c r="AG39" s="18">
        <v>1.450118272192112E-2</v>
      </c>
      <c r="AH39" s="18">
        <v>1.2988745592731074E-2</v>
      </c>
      <c r="AI39" s="18">
        <v>1.3001625838178361E-2</v>
      </c>
      <c r="AJ39" s="18">
        <v>1.2920251186153888E-2</v>
      </c>
      <c r="AK39" s="17">
        <f t="shared" si="1"/>
        <v>26.151436625110161</v>
      </c>
      <c r="AL39" s="18">
        <f t="shared" si="2"/>
        <v>21.991487733511683</v>
      </c>
      <c r="AM39" s="18">
        <f t="shared" si="3"/>
        <v>21.813017369221328</v>
      </c>
      <c r="AN39" s="18">
        <f t="shared" si="4"/>
        <v>21.540540205454644</v>
      </c>
      <c r="AO39" s="18">
        <f t="shared" si="5"/>
        <v>19.108154837844534</v>
      </c>
      <c r="AP39" s="18">
        <f t="shared" si="6"/>
        <v>19.543953815107869</v>
      </c>
      <c r="AQ39" s="18">
        <f t="shared" si="7"/>
        <v>19.543953814683249</v>
      </c>
      <c r="AR39" s="17">
        <v>28.827016257661807</v>
      </c>
      <c r="AS39" s="18">
        <v>24.241458835014999</v>
      </c>
      <c r="AT39" s="18">
        <v>24.044728989283733</v>
      </c>
      <c r="AU39" s="18">
        <v>23.744374414414914</v>
      </c>
      <c r="AV39" s="18">
        <v>21.063129267459246</v>
      </c>
      <c r="AW39" s="18">
        <v>21.543515273885372</v>
      </c>
      <c r="AX39" s="19">
        <v>21.543515273417309</v>
      </c>
    </row>
    <row r="40" spans="1:50">
      <c r="A40" s="16" t="s">
        <v>40</v>
      </c>
      <c r="B40" s="17">
        <v>69.908760677751786</v>
      </c>
      <c r="C40" s="18">
        <v>81.672680758824484</v>
      </c>
      <c r="D40" s="18">
        <v>81.18297184258941</v>
      </c>
      <c r="E40" s="18">
        <v>62.177556719599004</v>
      </c>
      <c r="F40" s="18">
        <v>58.258495810558074</v>
      </c>
      <c r="G40" s="18">
        <v>58.109102565304688</v>
      </c>
      <c r="H40" s="18">
        <v>58.593675148557544</v>
      </c>
      <c r="I40" s="17">
        <v>28.744118128820087</v>
      </c>
      <c r="J40" s="18">
        <v>27.789112188746856</v>
      </c>
      <c r="K40" s="18">
        <v>27.754397407965413</v>
      </c>
      <c r="L40" s="18">
        <v>21.045987196312662</v>
      </c>
      <c r="M40" s="18">
        <v>18.994353713161932</v>
      </c>
      <c r="N40" s="18">
        <v>19.645736029604247</v>
      </c>
      <c r="O40" s="18">
        <v>20.186585429354874</v>
      </c>
      <c r="P40" s="17">
        <v>67.638069630449891</v>
      </c>
      <c r="Q40" s="18">
        <v>66.641798853181953</v>
      </c>
      <c r="R40" s="18">
        <v>66.372995800318805</v>
      </c>
      <c r="S40" s="18">
        <v>52.943961149216769</v>
      </c>
      <c r="T40" s="18">
        <v>47.366541849950963</v>
      </c>
      <c r="U40" s="18">
        <v>48.745632407565893</v>
      </c>
      <c r="V40" s="18">
        <v>49.823047879086168</v>
      </c>
      <c r="W40" s="17">
        <v>0.41398564019117956</v>
      </c>
      <c r="X40" s="18">
        <v>0.38668681640890373</v>
      </c>
      <c r="Y40" s="18">
        <v>0.38096782515234862</v>
      </c>
      <c r="Z40" s="18">
        <v>0.29007252063438338</v>
      </c>
      <c r="AA40" s="18">
        <v>0.25574735649362823</v>
      </c>
      <c r="AB40" s="18">
        <v>0.25533334901122851</v>
      </c>
      <c r="AC40" s="18">
        <v>0.27883512837006114</v>
      </c>
      <c r="AD40" s="17">
        <v>0.31124224759050012</v>
      </c>
      <c r="AE40" s="18">
        <v>0.33254413332845772</v>
      </c>
      <c r="AF40" s="18">
        <v>0.32935343898031055</v>
      </c>
      <c r="AG40" s="18">
        <v>0.34619177117111871</v>
      </c>
      <c r="AH40" s="18">
        <v>0.31902160840260213</v>
      </c>
      <c r="AI40" s="18">
        <v>0.31699362893413308</v>
      </c>
      <c r="AJ40" s="18">
        <v>0.26943983743884498</v>
      </c>
      <c r="AK40" s="17">
        <f t="shared" si="1"/>
        <v>97.771545072131602</v>
      </c>
      <c r="AL40" s="18">
        <f t="shared" si="2"/>
        <v>96.876016220092083</v>
      </c>
      <c r="AM40" s="18">
        <f t="shared" si="3"/>
        <v>93.707437709140194</v>
      </c>
      <c r="AN40" s="18">
        <f t="shared" si="4"/>
        <v>77.376066434928362</v>
      </c>
      <c r="AO40" s="18">
        <f t="shared" si="5"/>
        <v>74.956287064555127</v>
      </c>
      <c r="AP40" s="18">
        <f t="shared" si="6"/>
        <v>87.889747108014731</v>
      </c>
      <c r="AQ40" s="18">
        <f t="shared" si="7"/>
        <v>102.57180414370323</v>
      </c>
      <c r="AR40" s="17">
        <v>107.77464962000646</v>
      </c>
      <c r="AS40" s="18">
        <v>106.78749831558592</v>
      </c>
      <c r="AT40" s="18">
        <v>103.29473936860005</v>
      </c>
      <c r="AU40" s="18">
        <v>85.292489167952326</v>
      </c>
      <c r="AV40" s="18">
        <v>82.625139750416835</v>
      </c>
      <c r="AW40" s="18">
        <v>96.881835024382823</v>
      </c>
      <c r="AX40" s="19">
        <v>113.06602799744967</v>
      </c>
    </row>
    <row r="41" spans="1:50">
      <c r="A41" s="16" t="s">
        <v>41</v>
      </c>
      <c r="B41" s="17">
        <v>21.16160895229876</v>
      </c>
      <c r="C41" s="18">
        <v>19.651758343956452</v>
      </c>
      <c r="D41" s="18">
        <v>19.642719614892776</v>
      </c>
      <c r="E41" s="18">
        <v>18.705482759405758</v>
      </c>
      <c r="F41" s="18">
        <v>12.585614769837322</v>
      </c>
      <c r="G41" s="18">
        <v>13.429112522154751</v>
      </c>
      <c r="H41" s="18">
        <v>13.281705129089101</v>
      </c>
      <c r="I41" s="17">
        <v>25.058827636993016</v>
      </c>
      <c r="J41" s="18">
        <v>21.982869317189127</v>
      </c>
      <c r="K41" s="18">
        <v>21.706387511096473</v>
      </c>
      <c r="L41" s="18">
        <v>18.112377564520457</v>
      </c>
      <c r="M41" s="18">
        <v>15.736790927103554</v>
      </c>
      <c r="N41" s="18">
        <v>15.47064796794781</v>
      </c>
      <c r="O41" s="18">
        <v>14.78753721590825</v>
      </c>
      <c r="P41" s="17">
        <v>52.369879261875546</v>
      </c>
      <c r="Q41" s="18">
        <v>44.332073926718948</v>
      </c>
      <c r="R41" s="18">
        <v>43.610418269568044</v>
      </c>
      <c r="S41" s="18">
        <v>37.532383567448484</v>
      </c>
      <c r="T41" s="18">
        <v>32.207571036351382</v>
      </c>
      <c r="U41" s="18">
        <v>32.533313806321878</v>
      </c>
      <c r="V41" s="18">
        <v>31.752002643977356</v>
      </c>
      <c r="W41" s="17">
        <v>8.1220814642379693E-2</v>
      </c>
      <c r="X41" s="18">
        <v>8.6061107452091556E-2</v>
      </c>
      <c r="Y41" s="18">
        <v>8.5279114825376701E-2</v>
      </c>
      <c r="Z41" s="18">
        <v>8.2064922934037762E-2</v>
      </c>
      <c r="AA41" s="18">
        <v>7.1597013531792417E-2</v>
      </c>
      <c r="AB41" s="18">
        <v>7.2563803934855967E-2</v>
      </c>
      <c r="AC41" s="18">
        <v>7.2271779776360179E-2</v>
      </c>
      <c r="AD41" s="17">
        <v>3.2415396204392523E-2</v>
      </c>
      <c r="AE41" s="18">
        <v>2.8874766502349634E-2</v>
      </c>
      <c r="AF41" s="18">
        <v>2.9582114984644334E-2</v>
      </c>
      <c r="AG41" s="18">
        <v>2.6319101886794743E-2</v>
      </c>
      <c r="AH41" s="18">
        <v>1.9739599443909142E-2</v>
      </c>
      <c r="AI41" s="18">
        <v>2.3197473249019537E-2</v>
      </c>
      <c r="AJ41" s="18">
        <v>2.2106016686598687E-2</v>
      </c>
      <c r="AK41" s="17">
        <f t="shared" si="1"/>
        <v>45.172664646305648</v>
      </c>
      <c r="AL41" s="18">
        <f t="shared" si="2"/>
        <v>43.781725900279866</v>
      </c>
      <c r="AM41" s="18">
        <f t="shared" si="3"/>
        <v>43.56683977225677</v>
      </c>
      <c r="AN41" s="18">
        <f t="shared" si="4"/>
        <v>40.840003563248253</v>
      </c>
      <c r="AO41" s="18">
        <f t="shared" si="5"/>
        <v>37.447298912821545</v>
      </c>
      <c r="AP41" s="18">
        <f t="shared" si="6"/>
        <v>40.029540551828688</v>
      </c>
      <c r="AQ41" s="18">
        <f t="shared" si="7"/>
        <v>40.903605121216408</v>
      </c>
      <c r="AR41" s="17">
        <v>49.794325138933829</v>
      </c>
      <c r="AS41" s="18">
        <v>48.261078058863404</v>
      </c>
      <c r="AT41" s="18">
        <v>48.024206716196133</v>
      </c>
      <c r="AU41" s="18">
        <v>45.018385167807743</v>
      </c>
      <c r="AV41" s="18">
        <v>41.278569511891234</v>
      </c>
      <c r="AW41" s="18">
        <v>44.125002875226834</v>
      </c>
      <c r="AX41" s="19">
        <v>45.088493864773184</v>
      </c>
    </row>
    <row r="42" spans="1:50">
      <c r="A42" s="16" t="s">
        <v>42</v>
      </c>
      <c r="B42" s="17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7">
        <v>0</v>
      </c>
      <c r="J42" s="18">
        <v>0</v>
      </c>
      <c r="K42" s="18">
        <v>0.21520383032556001</v>
      </c>
      <c r="L42" s="18">
        <v>0.39657660217305735</v>
      </c>
      <c r="M42" s="18">
        <v>0.57892480281244707</v>
      </c>
      <c r="N42" s="18">
        <v>0.36782575335531553</v>
      </c>
      <c r="O42" s="18">
        <v>0.28990711938732089</v>
      </c>
      <c r="P42" s="17">
        <v>0.90566268596252986</v>
      </c>
      <c r="Q42" s="18">
        <v>0.90566268596252986</v>
      </c>
      <c r="R42" s="18">
        <v>1.1208665162880891</v>
      </c>
      <c r="S42" s="18">
        <v>1.3022392881355855</v>
      </c>
      <c r="T42" s="18">
        <v>1.4845874887749755</v>
      </c>
      <c r="U42" s="18">
        <v>1.2734884393178438</v>
      </c>
      <c r="V42" s="18">
        <v>1.1955698053498498</v>
      </c>
      <c r="W42" s="17">
        <v>5.9229604341534147E-6</v>
      </c>
      <c r="X42" s="18">
        <v>5.9229604341534147E-6</v>
      </c>
      <c r="Y42" s="18">
        <v>6.5255311590649849E-6</v>
      </c>
      <c r="Z42" s="18">
        <v>7.9524136598943812E-6</v>
      </c>
      <c r="AA42" s="18">
        <v>9.6187343423739051E-6</v>
      </c>
      <c r="AB42" s="18">
        <v>7.9355579328831802E-6</v>
      </c>
      <c r="AC42" s="18">
        <v>7.1917606700435004E-6</v>
      </c>
      <c r="AD42" s="17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7">
        <f t="shared" si="1"/>
        <v>4.493547825760615</v>
      </c>
      <c r="AL42" s="18">
        <f t="shared" si="2"/>
        <v>4.493547825760615</v>
      </c>
      <c r="AM42" s="18">
        <f t="shared" si="3"/>
        <v>4.9506976583308564</v>
      </c>
      <c r="AN42" s="18">
        <f t="shared" si="4"/>
        <v>6.033224686917058</v>
      </c>
      <c r="AO42" s="18">
        <f t="shared" si="5"/>
        <v>7.2974052876517446</v>
      </c>
      <c r="AP42" s="18">
        <f t="shared" si="6"/>
        <v>6.0204368224184144</v>
      </c>
      <c r="AQ42" s="18">
        <f t="shared" si="7"/>
        <v>5.4561432380872796</v>
      </c>
      <c r="AR42" s="17">
        <v>4.953287197362009</v>
      </c>
      <c r="AS42" s="18">
        <v>4.953287197362009</v>
      </c>
      <c r="AT42" s="18">
        <v>5.4572084864523447</v>
      </c>
      <c r="AU42" s="18">
        <v>6.6504899378602298</v>
      </c>
      <c r="AV42" s="18">
        <v>8.0440101200366829</v>
      </c>
      <c r="AW42" s="18">
        <v>6.6363937341568651</v>
      </c>
      <c r="AX42" s="19">
        <v>6.0143667089192272</v>
      </c>
    </row>
    <row r="43" spans="1:50">
      <c r="A43" s="16" t="s">
        <v>43</v>
      </c>
      <c r="B43" s="17">
        <v>50.51160116039496</v>
      </c>
      <c r="C43" s="18">
        <v>48.185403341249469</v>
      </c>
      <c r="D43" s="18">
        <v>51.921996072232801</v>
      </c>
      <c r="E43" s="18">
        <v>44.711401742559659</v>
      </c>
      <c r="F43" s="18">
        <v>40.411580655920012</v>
      </c>
      <c r="G43" s="18">
        <v>44.983506484938736</v>
      </c>
      <c r="H43" s="18">
        <v>44.940444211420669</v>
      </c>
      <c r="I43" s="17">
        <v>38.672946250876038</v>
      </c>
      <c r="J43" s="18">
        <v>39.717257056401387</v>
      </c>
      <c r="K43" s="18">
        <v>40.019860048706825</v>
      </c>
      <c r="L43" s="18">
        <v>32.820653537323388</v>
      </c>
      <c r="M43" s="18">
        <v>32.703978425715491</v>
      </c>
      <c r="N43" s="18">
        <v>32.010395472923129</v>
      </c>
      <c r="O43" s="18">
        <v>32.727948249747506</v>
      </c>
      <c r="P43" s="17">
        <v>90.538443539762341</v>
      </c>
      <c r="Q43" s="18">
        <v>91.315104771946167</v>
      </c>
      <c r="R43" s="18">
        <v>92.121069872776431</v>
      </c>
      <c r="S43" s="18">
        <v>75.523028108670417</v>
      </c>
      <c r="T43" s="18">
        <v>74.930785740141218</v>
      </c>
      <c r="U43" s="18">
        <v>73.375841908306157</v>
      </c>
      <c r="V43" s="18">
        <v>74.954790352413184</v>
      </c>
      <c r="W43" s="17">
        <v>0.29975188163144961</v>
      </c>
      <c r="X43" s="18">
        <v>0.30440371043863201</v>
      </c>
      <c r="Y43" s="18">
        <v>0.30847125926161123</v>
      </c>
      <c r="Z43" s="18">
        <v>0.2590405624300578</v>
      </c>
      <c r="AA43" s="18">
        <v>0.25727520982396507</v>
      </c>
      <c r="AB43" s="18">
        <v>0.25171686422082618</v>
      </c>
      <c r="AC43" s="18">
        <v>0.25168746521572083</v>
      </c>
      <c r="AD43" s="17">
        <v>0.31668134053742292</v>
      </c>
      <c r="AE43" s="18">
        <v>0.35108695314955612</v>
      </c>
      <c r="AF43" s="18">
        <v>0.32913176836860636</v>
      </c>
      <c r="AG43" s="18">
        <v>0.29521531502742898</v>
      </c>
      <c r="AH43" s="18">
        <v>0.30554062293188877</v>
      </c>
      <c r="AI43" s="18">
        <v>0.24749872207143933</v>
      </c>
      <c r="AJ43" s="18">
        <v>0.24846606307816943</v>
      </c>
      <c r="AK43" s="17">
        <f t="shared" si="1"/>
        <v>95.15084348677189</v>
      </c>
      <c r="AL43" s="18">
        <f t="shared" si="2"/>
        <v>93.9462833020891</v>
      </c>
      <c r="AM43" s="18">
        <f t="shared" si="3"/>
        <v>92.837785965374408</v>
      </c>
      <c r="AN43" s="18">
        <f t="shared" si="4"/>
        <v>86.845141003222906</v>
      </c>
      <c r="AO43" s="18">
        <f t="shared" si="5"/>
        <v>84.432906619951311</v>
      </c>
      <c r="AP43" s="18">
        <f t="shared" si="6"/>
        <v>94.69612490639264</v>
      </c>
      <c r="AQ43" s="18">
        <f t="shared" si="7"/>
        <v>110.27020397051034</v>
      </c>
      <c r="AR43" s="17">
        <v>104.88582143474702</v>
      </c>
      <c r="AS43" s="18">
        <v>103.55802149300914</v>
      </c>
      <c r="AT43" s="18">
        <v>102.33611268527783</v>
      </c>
      <c r="AU43" s="18">
        <v>95.730354224403655</v>
      </c>
      <c r="AV43" s="18">
        <v>93.071321729145154</v>
      </c>
      <c r="AW43" s="18">
        <v>104.38458014169058</v>
      </c>
      <c r="AX43" s="19">
        <v>121.55205880893723</v>
      </c>
    </row>
    <row r="44" spans="1:50">
      <c r="A44" s="16" t="s">
        <v>44</v>
      </c>
      <c r="B44" s="17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v>0.27781413806185018</v>
      </c>
      <c r="J44" s="18">
        <v>0.18883236317194091</v>
      </c>
      <c r="K44" s="18">
        <v>0.18883236317194091</v>
      </c>
      <c r="L44" s="18">
        <v>0.15435588069362544</v>
      </c>
      <c r="M44" s="18">
        <v>0.13084980061868703</v>
      </c>
      <c r="N44" s="18">
        <v>0.2100082868451919</v>
      </c>
      <c r="O44" s="18">
        <v>0.22624688064822124</v>
      </c>
      <c r="P44" s="17">
        <v>0.3728861566821261</v>
      </c>
      <c r="Q44" s="18">
        <v>0.28390438179221728</v>
      </c>
      <c r="R44" s="18">
        <v>0.28390438179221728</v>
      </c>
      <c r="S44" s="18">
        <v>0.24942789931390183</v>
      </c>
      <c r="T44" s="18">
        <v>0.22460344971745533</v>
      </c>
      <c r="U44" s="18">
        <v>0.30261841324175465</v>
      </c>
      <c r="V44" s="18">
        <v>0.34135754224898157</v>
      </c>
      <c r="W44" s="17">
        <v>3.9741720200008061E-6</v>
      </c>
      <c r="X44" s="18">
        <v>3.5651565640939683E-6</v>
      </c>
      <c r="Y44" s="18">
        <v>3.5651565640939683E-6</v>
      </c>
      <c r="Z44" s="18">
        <v>3.4012682258917726E-6</v>
      </c>
      <c r="AA44" s="18">
        <v>3.2781106392752867E-6</v>
      </c>
      <c r="AB44" s="18">
        <v>3.6608883692222233E-6</v>
      </c>
      <c r="AC44" s="18">
        <v>4.1539318293142021E-6</v>
      </c>
      <c r="AD44" s="17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7">
        <f t="shared" si="1"/>
        <v>3.0150686026363429</v>
      </c>
      <c r="AL44" s="18">
        <f t="shared" si="2"/>
        <v>2.7047625431876505</v>
      </c>
      <c r="AM44" s="18">
        <f t="shared" si="3"/>
        <v>2.7047625431876505</v>
      </c>
      <c r="AN44" s="18">
        <f t="shared" si="4"/>
        <v>2.5804260574077555</v>
      </c>
      <c r="AO44" s="18">
        <f t="shared" si="5"/>
        <v>2.4869906019933823</v>
      </c>
      <c r="AP44" s="18">
        <f t="shared" si="6"/>
        <v>2.7773909947149806</v>
      </c>
      <c r="AQ44" s="18">
        <f t="shared" si="7"/>
        <v>3.1514462315736531</v>
      </c>
      <c r="AR44" s="17">
        <v>3.3235432864406698</v>
      </c>
      <c r="AS44" s="18">
        <v>2.9814895037437226</v>
      </c>
      <c r="AT44" s="18">
        <v>2.9814895037437226</v>
      </c>
      <c r="AU44" s="18">
        <v>2.8444320277672004</v>
      </c>
      <c r="AV44" s="18">
        <v>2.7414370974739275</v>
      </c>
      <c r="AW44" s="18">
        <v>3.0615486447752653</v>
      </c>
      <c r="AX44" s="19">
        <v>3.4738738469721855</v>
      </c>
    </row>
    <row r="45" spans="1:50">
      <c r="A45" s="16" t="s">
        <v>45</v>
      </c>
      <c r="B45" s="17">
        <v>19.497102527913007</v>
      </c>
      <c r="C45" s="18">
        <v>24.068803794476484</v>
      </c>
      <c r="D45" s="18">
        <v>25.698379443665463</v>
      </c>
      <c r="E45" s="18">
        <v>22.818837314292772</v>
      </c>
      <c r="F45" s="18">
        <v>19.845803185874058</v>
      </c>
      <c r="G45" s="18">
        <v>14.199857504287586</v>
      </c>
      <c r="H45" s="18">
        <v>14.325587279807824</v>
      </c>
      <c r="I45" s="17">
        <v>5.1696555065373095</v>
      </c>
      <c r="J45" s="18">
        <v>5.3663139244808633</v>
      </c>
      <c r="K45" s="18">
        <v>5.8161820874877419</v>
      </c>
      <c r="L45" s="18">
        <v>5.2895765155627723</v>
      </c>
      <c r="M45" s="18">
        <v>5.0781289584156202</v>
      </c>
      <c r="N45" s="18">
        <v>4.8187546663593386</v>
      </c>
      <c r="O45" s="18">
        <v>5.2867027080191651</v>
      </c>
      <c r="P45" s="17">
        <v>11.161986524264252</v>
      </c>
      <c r="Q45" s="18">
        <v>12.409601102587899</v>
      </c>
      <c r="R45" s="18">
        <v>12.953694227673607</v>
      </c>
      <c r="S45" s="18">
        <v>11.780000894446777</v>
      </c>
      <c r="T45" s="18">
        <v>10.807856290980014</v>
      </c>
      <c r="U45" s="18">
        <v>9.0564356291935209</v>
      </c>
      <c r="V45" s="18">
        <v>10.317051330885445</v>
      </c>
      <c r="W45" s="17">
        <v>8.4877553351386192E-2</v>
      </c>
      <c r="X45" s="18">
        <v>8.7579247393985107E-2</v>
      </c>
      <c r="Y45" s="18">
        <v>9.5024582217671058E-2</v>
      </c>
      <c r="Z45" s="18">
        <v>7.9388618007503589E-2</v>
      </c>
      <c r="AA45" s="18">
        <v>7.1748208418953033E-2</v>
      </c>
      <c r="AB45" s="18">
        <v>5.4545492520753455E-2</v>
      </c>
      <c r="AC45" s="18">
        <v>5.6098984832777074E-2</v>
      </c>
      <c r="AD45" s="17">
        <v>0.10066391757917965</v>
      </c>
      <c r="AE45" s="18">
        <v>0.11661675836031038</v>
      </c>
      <c r="AF45" s="18">
        <v>0.12908899704897947</v>
      </c>
      <c r="AG45" s="18">
        <v>0.1091735012224965</v>
      </c>
      <c r="AH45" s="18">
        <v>9.8709879982987553E-2</v>
      </c>
      <c r="AI45" s="18">
        <v>7.9890787379691436E-2</v>
      </c>
      <c r="AJ45" s="18">
        <v>7.8943950319360606E-2</v>
      </c>
      <c r="AK45" s="17">
        <f t="shared" si="1"/>
        <v>27.353494561473116</v>
      </c>
      <c r="AL45" s="18">
        <f t="shared" si="2"/>
        <v>29.326789191589061</v>
      </c>
      <c r="AM45" s="18">
        <f t="shared" si="3"/>
        <v>28.712909654028287</v>
      </c>
      <c r="AN45" s="18">
        <f t="shared" si="4"/>
        <v>26.241377665866942</v>
      </c>
      <c r="AO45" s="18">
        <f t="shared" si="5"/>
        <v>24.836887932516195</v>
      </c>
      <c r="AP45" s="18">
        <f t="shared" si="6"/>
        <v>28.356062831838159</v>
      </c>
      <c r="AQ45" s="18">
        <f t="shared" si="7"/>
        <v>39.168874229297451</v>
      </c>
      <c r="AR45" s="17">
        <v>30.152057943551995</v>
      </c>
      <c r="AS45" s="18">
        <v>32.327242320569731</v>
      </c>
      <c r="AT45" s="18">
        <v>31.650556153641578</v>
      </c>
      <c r="AU45" s="18">
        <v>28.926159256239455</v>
      </c>
      <c r="AV45" s="18">
        <v>27.377974773779862</v>
      </c>
      <c r="AW45" s="18">
        <v>31.257199976226353</v>
      </c>
      <c r="AX45" s="19">
        <v>43.176280920571102</v>
      </c>
    </row>
    <row r="46" spans="1:50">
      <c r="A46" s="16" t="s">
        <v>46</v>
      </c>
      <c r="B46" s="17">
        <v>1.17148179609179</v>
      </c>
      <c r="C46" s="18">
        <v>1.17148179609179</v>
      </c>
      <c r="D46" s="18">
        <v>1.1577658171166201</v>
      </c>
      <c r="E46" s="18">
        <v>1.1278304227795011</v>
      </c>
      <c r="F46" s="18">
        <v>0.97143041207644998</v>
      </c>
      <c r="G46" s="18">
        <v>0.97149680959758</v>
      </c>
      <c r="H46" s="18">
        <v>1.31884095412484</v>
      </c>
      <c r="I46" s="17">
        <v>0.63620519299182732</v>
      </c>
      <c r="J46" s="18">
        <v>0.6362054902152271</v>
      </c>
      <c r="K46" s="18">
        <v>0.62187369697435413</v>
      </c>
      <c r="L46" s="18">
        <v>0.61921716132250171</v>
      </c>
      <c r="M46" s="18">
        <v>0.57612880991198578</v>
      </c>
      <c r="N46" s="18">
        <v>0.56987630947937618</v>
      </c>
      <c r="O46" s="18">
        <v>0.56987630813919821</v>
      </c>
      <c r="P46" s="17">
        <v>1.4382354729594353</v>
      </c>
      <c r="Q46" s="18">
        <v>1.4382357701828352</v>
      </c>
      <c r="R46" s="18">
        <v>1.4185112286310479</v>
      </c>
      <c r="S46" s="18">
        <v>1.3995497405848181</v>
      </c>
      <c r="T46" s="18">
        <v>1.2849885148349882</v>
      </c>
      <c r="U46" s="18">
        <v>1.3034799294315533</v>
      </c>
      <c r="V46" s="18">
        <v>1.3034799299483542</v>
      </c>
      <c r="W46" s="17">
        <v>6.2099637752805834E-3</v>
      </c>
      <c r="X46" s="18">
        <v>6.209963775642798E-3</v>
      </c>
      <c r="Y46" s="18">
        <v>6.1372478945598786E-3</v>
      </c>
      <c r="Z46" s="18">
        <v>5.9786114970876367E-3</v>
      </c>
      <c r="AA46" s="18">
        <v>5.1349953912912544E-3</v>
      </c>
      <c r="AB46" s="18">
        <v>5.1326508510199749E-3</v>
      </c>
      <c r="AC46" s="18">
        <v>5.0466184146321248E-3</v>
      </c>
      <c r="AD46" s="17">
        <v>1.4643522451147401E-3</v>
      </c>
      <c r="AE46" s="18">
        <v>1.4643522451147401E-3</v>
      </c>
      <c r="AF46" s="18">
        <v>1.44720727139578E-3</v>
      </c>
      <c r="AG46" s="18">
        <v>1.409788028474379E-3</v>
      </c>
      <c r="AH46" s="18">
        <v>1.2102413451643801E-3</v>
      </c>
      <c r="AI46" s="18">
        <v>1.20945187932348E-3</v>
      </c>
      <c r="AJ46" s="18">
        <v>1.0991555455337899E-3</v>
      </c>
      <c r="AK46" s="17">
        <f t="shared" si="1"/>
        <v>3.7050980306592578</v>
      </c>
      <c r="AL46" s="18">
        <f t="shared" si="2"/>
        <v>3.705098305458939</v>
      </c>
      <c r="AM46" s="18">
        <f t="shared" si="3"/>
        <v>3.6555021247933701</v>
      </c>
      <c r="AN46" s="18">
        <f t="shared" si="4"/>
        <v>3.5984261531716291</v>
      </c>
      <c r="AO46" s="18">
        <f t="shared" si="5"/>
        <v>3.3332416287365185</v>
      </c>
      <c r="AP46" s="18">
        <f t="shared" si="6"/>
        <v>3.7167404916082685</v>
      </c>
      <c r="AQ46" s="18">
        <f t="shared" si="7"/>
        <v>3.6962283611791071</v>
      </c>
      <c r="AR46" s="17">
        <v>4.0841703152740374</v>
      </c>
      <c r="AS46" s="18">
        <v>4.0841706181887485</v>
      </c>
      <c r="AT46" s="18">
        <v>4.0295002026831046</v>
      </c>
      <c r="AU46" s="18">
        <v>3.9665847313287719</v>
      </c>
      <c r="AV46" s="18">
        <v>3.6742689130141808</v>
      </c>
      <c r="AW46" s="18">
        <v>4.0970039280452024</v>
      </c>
      <c r="AX46" s="19">
        <v>4.0743931810397029</v>
      </c>
    </row>
    <row r="47" spans="1:50">
      <c r="A47" s="16" t="s">
        <v>47</v>
      </c>
      <c r="B47" s="17">
        <v>32.737243227440509</v>
      </c>
      <c r="C47" s="18">
        <v>34.557060582808397</v>
      </c>
      <c r="D47" s="18">
        <v>34.609220442438414</v>
      </c>
      <c r="E47" s="18">
        <v>30.25612825114057</v>
      </c>
      <c r="F47" s="18">
        <v>28.265911764945638</v>
      </c>
      <c r="G47" s="18">
        <v>27.743682364608162</v>
      </c>
      <c r="H47" s="18">
        <v>28.243226099428941</v>
      </c>
      <c r="I47" s="17">
        <v>4.9414558088184108</v>
      </c>
      <c r="J47" s="18">
        <v>5.562963932475844</v>
      </c>
      <c r="K47" s="18">
        <v>5.5180631063446137</v>
      </c>
      <c r="L47" s="18">
        <v>4.8466836454782305</v>
      </c>
      <c r="M47" s="18">
        <v>4.5641003330372145</v>
      </c>
      <c r="N47" s="18">
        <v>4.6364464525432458</v>
      </c>
      <c r="O47" s="18">
        <v>4.518361007161845</v>
      </c>
      <c r="P47" s="17">
        <v>11.494199857805155</v>
      </c>
      <c r="Q47" s="18">
        <v>12.258009740109728</v>
      </c>
      <c r="R47" s="18">
        <v>12.201134864286969</v>
      </c>
      <c r="S47" s="18">
        <v>10.730374084284215</v>
      </c>
      <c r="T47" s="18">
        <v>10.023374722642421</v>
      </c>
      <c r="U47" s="18">
        <v>10.408088427060473</v>
      </c>
      <c r="V47" s="18">
        <v>10.276447053098723</v>
      </c>
      <c r="W47" s="17">
        <v>0.1268005407451899</v>
      </c>
      <c r="X47" s="18">
        <v>0.13250650665338165</v>
      </c>
      <c r="Y47" s="18">
        <v>0.13236341733903539</v>
      </c>
      <c r="Z47" s="18">
        <v>0.11233909791031248</v>
      </c>
      <c r="AA47" s="18">
        <v>0.10014207973333064</v>
      </c>
      <c r="AB47" s="18">
        <v>9.8841132276260499E-2</v>
      </c>
      <c r="AC47" s="18">
        <v>0.10007710390864999</v>
      </c>
      <c r="AD47" s="17">
        <v>6.4360445751814849E-2</v>
      </c>
      <c r="AE47" s="18">
        <v>7.12354550388163E-2</v>
      </c>
      <c r="AF47" s="18">
        <v>7.1314082710057292E-2</v>
      </c>
      <c r="AG47" s="18">
        <v>6.5002322343533911E-2</v>
      </c>
      <c r="AH47" s="18">
        <v>6.1390848662433259E-2</v>
      </c>
      <c r="AI47" s="18">
        <v>7.2339932391407805E-2</v>
      </c>
      <c r="AJ47" s="18">
        <v>6.0103855580837251E-2</v>
      </c>
      <c r="AK47" s="17">
        <f t="shared" si="1"/>
        <v>33.497442120221201</v>
      </c>
      <c r="AL47" s="18">
        <f t="shared" si="2"/>
        <v>36.699264598081484</v>
      </c>
      <c r="AM47" s="18">
        <f t="shared" si="3"/>
        <v>36.344540286373629</v>
      </c>
      <c r="AN47" s="18">
        <f t="shared" si="4"/>
        <v>32.820210626600101</v>
      </c>
      <c r="AO47" s="18">
        <f t="shared" si="5"/>
        <v>32.066703571662849</v>
      </c>
      <c r="AP47" s="18">
        <f t="shared" si="6"/>
        <v>37.763098034743507</v>
      </c>
      <c r="AQ47" s="18">
        <f t="shared" si="7"/>
        <v>37.672251113327818</v>
      </c>
      <c r="AR47" s="17">
        <v>36.924598920983158</v>
      </c>
      <c r="AS47" s="18">
        <v>40.454003058375804</v>
      </c>
      <c r="AT47" s="18">
        <v>40.062986547612802</v>
      </c>
      <c r="AU47" s="18">
        <v>36.178079196018182</v>
      </c>
      <c r="AV47" s="18">
        <v>35.347480080783249</v>
      </c>
      <c r="AW47" s="18">
        <v>41.62667835777615</v>
      </c>
      <c r="AX47" s="19">
        <v>41.5265367969835</v>
      </c>
    </row>
    <row r="48" spans="1:50">
      <c r="A48" s="16" t="s">
        <v>48</v>
      </c>
      <c r="B48" s="17">
        <v>113.70098811381311</v>
      </c>
      <c r="C48" s="18">
        <v>113.69884160564848</v>
      </c>
      <c r="D48" s="18">
        <v>131.54391914597031</v>
      </c>
      <c r="E48" s="18">
        <v>109.66691266963988</v>
      </c>
      <c r="F48" s="18">
        <v>102.84287934150082</v>
      </c>
      <c r="G48" s="18">
        <v>91.390686914492306</v>
      </c>
      <c r="H48" s="18">
        <v>92.433800436227969</v>
      </c>
      <c r="I48" s="17">
        <v>58.699395352248246</v>
      </c>
      <c r="J48" s="18">
        <v>59.061073836358439</v>
      </c>
      <c r="K48" s="18">
        <v>59.981619851433251</v>
      </c>
      <c r="L48" s="18">
        <v>55.589401819737155</v>
      </c>
      <c r="M48" s="18">
        <v>50.892525351983622</v>
      </c>
      <c r="N48" s="18">
        <v>45.980722290051119</v>
      </c>
      <c r="O48" s="18">
        <v>47.005451693939783</v>
      </c>
      <c r="P48" s="17">
        <v>115.73884291944988</v>
      </c>
      <c r="Q48" s="18">
        <v>118.30400917163941</v>
      </c>
      <c r="R48" s="18">
        <v>122.54883267441107</v>
      </c>
      <c r="S48" s="18">
        <v>111.16866565661674</v>
      </c>
      <c r="T48" s="18">
        <v>102.34011301783346</v>
      </c>
      <c r="U48" s="18">
        <v>94.67504106843694</v>
      </c>
      <c r="V48" s="18">
        <v>96.016018683399111</v>
      </c>
      <c r="W48" s="17">
        <v>0.67561478264454133</v>
      </c>
      <c r="X48" s="18">
        <v>0.70119694828060997</v>
      </c>
      <c r="Y48" s="18">
        <v>0.7689673748324426</v>
      </c>
      <c r="Z48" s="18">
        <v>0.6778709381659237</v>
      </c>
      <c r="AA48" s="18">
        <v>0.65420480145345683</v>
      </c>
      <c r="AB48" s="18">
        <v>0.64680029088599467</v>
      </c>
      <c r="AC48" s="18">
        <v>0.63454304096101943</v>
      </c>
      <c r="AD48" s="17">
        <v>0.28709368153470571</v>
      </c>
      <c r="AE48" s="18">
        <v>0.29137954685495132</v>
      </c>
      <c r="AF48" s="18">
        <v>0.3324756683976221</v>
      </c>
      <c r="AG48" s="18">
        <v>0.2695729689961035</v>
      </c>
      <c r="AH48" s="18">
        <v>0.25635675610784481</v>
      </c>
      <c r="AI48" s="18">
        <v>0.24262852740587881</v>
      </c>
      <c r="AJ48" s="18">
        <v>0.22556476063104655</v>
      </c>
      <c r="AK48" s="17">
        <f t="shared" si="1"/>
        <v>203.43689683268366</v>
      </c>
      <c r="AL48" s="18">
        <f t="shared" si="2"/>
        <v>208.88242244291223</v>
      </c>
      <c r="AM48" s="18">
        <f t="shared" si="3"/>
        <v>222.43999372260706</v>
      </c>
      <c r="AN48" s="18">
        <f t="shared" si="4"/>
        <v>205.33802960272081</v>
      </c>
      <c r="AO48" s="18">
        <f t="shared" si="5"/>
        <v>189.04307616085694</v>
      </c>
      <c r="AP48" s="18">
        <f t="shared" si="6"/>
        <v>177.28718365973</v>
      </c>
      <c r="AQ48" s="18">
        <f t="shared" si="7"/>
        <v>202.982626776578</v>
      </c>
      <c r="AR48" s="17">
        <v>224.25072918453236</v>
      </c>
      <c r="AS48" s="18">
        <v>230.25339196546904</v>
      </c>
      <c r="AT48" s="18">
        <v>245.19805192036071</v>
      </c>
      <c r="AU48" s="18">
        <v>226.34636874940477</v>
      </c>
      <c r="AV48" s="18">
        <v>208.38426232595037</v>
      </c>
      <c r="AW48" s="18">
        <v>195.42561270714066</v>
      </c>
      <c r="AX48" s="19">
        <v>223.74998230471647</v>
      </c>
    </row>
    <row r="49" spans="1:50">
      <c r="A49" s="16" t="s">
        <v>49</v>
      </c>
      <c r="B49" s="17">
        <v>14.9573291882667</v>
      </c>
      <c r="C49" s="18">
        <v>14.9573291882667</v>
      </c>
      <c r="D49" s="18">
        <v>14.9573291882667</v>
      </c>
      <c r="E49" s="18">
        <v>11.431075200963791</v>
      </c>
      <c r="F49" s="18">
        <v>10.259368667403297</v>
      </c>
      <c r="G49" s="18">
        <v>9.7752276456416016</v>
      </c>
      <c r="H49" s="18">
        <v>9.7832398557544309</v>
      </c>
      <c r="I49" s="17">
        <v>24.481494949080517</v>
      </c>
      <c r="J49" s="18">
        <v>24.483584706342317</v>
      </c>
      <c r="K49" s="18">
        <v>24.406835980423498</v>
      </c>
      <c r="L49" s="18">
        <v>17.273154708907814</v>
      </c>
      <c r="M49" s="18">
        <v>13.664349613904726</v>
      </c>
      <c r="N49" s="18">
        <v>16.309751412786099</v>
      </c>
      <c r="O49" s="18">
        <v>16.493817926984772</v>
      </c>
      <c r="P49" s="17">
        <v>55.820216481188886</v>
      </c>
      <c r="Q49" s="18">
        <v>55.822306238450686</v>
      </c>
      <c r="R49" s="18">
        <v>55.745557512531867</v>
      </c>
      <c r="S49" s="18">
        <v>39.418815539956874</v>
      </c>
      <c r="T49" s="18">
        <v>34.765010498991316</v>
      </c>
      <c r="U49" s="18">
        <v>37.480975993775608</v>
      </c>
      <c r="V49" s="18">
        <v>37.752363713217626</v>
      </c>
      <c r="W49" s="17">
        <v>7.7430723831062281E-2</v>
      </c>
      <c r="X49" s="18">
        <v>7.7430746973145129E-2</v>
      </c>
      <c r="Y49" s="18">
        <v>7.7429439260707292E-2</v>
      </c>
      <c r="Z49" s="18">
        <v>5.4384000718055152E-2</v>
      </c>
      <c r="AA49" s="18">
        <v>4.8897216992521038E-2</v>
      </c>
      <c r="AB49" s="18">
        <v>5.3767111405939177E-2</v>
      </c>
      <c r="AC49" s="18">
        <v>5.3188941747438788E-2</v>
      </c>
      <c r="AD49" s="17">
        <v>3.4097548083033155E-2</v>
      </c>
      <c r="AE49" s="18">
        <v>3.4097548083033155E-2</v>
      </c>
      <c r="AF49" s="18">
        <v>3.4097548083033155E-2</v>
      </c>
      <c r="AG49" s="18">
        <v>2.6373171827475252E-2</v>
      </c>
      <c r="AH49" s="18">
        <v>2.5055034815267999E-2</v>
      </c>
      <c r="AI49" s="18">
        <v>2.8616233092457619E-2</v>
      </c>
      <c r="AJ49" s="18">
        <v>2.8311739121710065E-2</v>
      </c>
      <c r="AK49" s="17">
        <f t="shared" si="1"/>
        <v>36.094340129244003</v>
      </c>
      <c r="AL49" s="18">
        <f t="shared" si="2"/>
        <v>36.111897237244207</v>
      </c>
      <c r="AM49" s="18">
        <f t="shared" si="3"/>
        <v>35.119780466069578</v>
      </c>
      <c r="AN49" s="18">
        <f t="shared" si="4"/>
        <v>26.541392710649326</v>
      </c>
      <c r="AO49" s="18">
        <f t="shared" si="5"/>
        <v>24.869919683207112</v>
      </c>
      <c r="AP49" s="18">
        <f t="shared" si="6"/>
        <v>26.110799596350592</v>
      </c>
      <c r="AQ49" s="18">
        <f t="shared" si="7"/>
        <v>27.589047008694255</v>
      </c>
      <c r="AR49" s="17">
        <v>39.787188162207087</v>
      </c>
      <c r="AS49" s="18">
        <v>39.806541555483903</v>
      </c>
      <c r="AT49" s="18">
        <v>38.712920325333627</v>
      </c>
      <c r="AU49" s="18">
        <v>29.25686914026857</v>
      </c>
      <c r="AV49" s="18">
        <v>27.414386035915715</v>
      </c>
      <c r="AW49" s="18">
        <v>28.782221613852819</v>
      </c>
      <c r="AX49" s="19">
        <v>30.411709997200774</v>
      </c>
    </row>
    <row r="50" spans="1:50">
      <c r="A50" s="16" t="s">
        <v>50</v>
      </c>
      <c r="B50" s="17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7">
        <v>5.0525590752000004E-4</v>
      </c>
      <c r="J50" s="18">
        <v>2.56838419656E-3</v>
      </c>
      <c r="K50" s="18">
        <v>5.0525590752000004E-4</v>
      </c>
      <c r="L50" s="18">
        <v>2.56838419656E-3</v>
      </c>
      <c r="M50" s="18">
        <v>2.56838419656E-3</v>
      </c>
      <c r="N50" s="18">
        <v>3.2539177270260334E-3</v>
      </c>
      <c r="O50" s="18">
        <v>1.4917996058256566E-2</v>
      </c>
      <c r="P50" s="17">
        <v>5.0525590752000004E-4</v>
      </c>
      <c r="Q50" s="18">
        <v>2.56838419656E-3</v>
      </c>
      <c r="R50" s="18">
        <v>5.0525590752000004E-4</v>
      </c>
      <c r="S50" s="18">
        <v>2.56838419656E-3</v>
      </c>
      <c r="T50" s="18">
        <v>2.56838419656E-3</v>
      </c>
      <c r="U50" s="18">
        <v>4.2038073247959648E-3</v>
      </c>
      <c r="V50" s="18">
        <v>3.2029876546359047E-2</v>
      </c>
      <c r="W50" s="17">
        <v>8.8419783816000001E-10</v>
      </c>
      <c r="X50" s="18">
        <v>4.49467234398E-9</v>
      </c>
      <c r="Y50" s="18">
        <v>8.8419783816000001E-10</v>
      </c>
      <c r="Z50" s="18">
        <v>4.49467234398E-9</v>
      </c>
      <c r="AA50" s="18">
        <v>4.49467234398E-9</v>
      </c>
      <c r="AB50" s="18">
        <v>2.5309148521528647E-8</v>
      </c>
      <c r="AC50" s="18">
        <v>3.7945912043233194E-7</v>
      </c>
      <c r="AD50" s="17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7">
        <f t="shared" si="1"/>
        <v>6.7081070646625137E-4</v>
      </c>
      <c r="AL50" s="18">
        <f t="shared" si="2"/>
        <v>3.4099544245367779E-3</v>
      </c>
      <c r="AM50" s="18">
        <f t="shared" si="3"/>
        <v>6.7081070646625137E-4</v>
      </c>
      <c r="AN50" s="18">
        <f t="shared" si="4"/>
        <v>3.4099544245367779E-3</v>
      </c>
      <c r="AO50" s="18">
        <f t="shared" si="5"/>
        <v>3.4099544245367779E-3</v>
      </c>
      <c r="AP50" s="18">
        <f t="shared" si="6"/>
        <v>1.9201186733408086E-2</v>
      </c>
      <c r="AQ50" s="18">
        <f t="shared" si="7"/>
        <v>0.28788267700583664</v>
      </c>
      <c r="AR50" s="17">
        <v>7.3944202065552003E-4</v>
      </c>
      <c r="AS50" s="18">
        <v>3.7588302716655602E-3</v>
      </c>
      <c r="AT50" s="18">
        <v>7.3944202065552003E-4</v>
      </c>
      <c r="AU50" s="18">
        <v>3.7588302716655602E-3</v>
      </c>
      <c r="AV50" s="18">
        <v>3.7588302716655602E-3</v>
      </c>
      <c r="AW50" s="18">
        <v>2.1165679349289802E-2</v>
      </c>
      <c r="AX50" s="19">
        <v>0.31733624157298079</v>
      </c>
    </row>
    <row r="51" spans="1:50">
      <c r="A51" s="16" t="s">
        <v>51</v>
      </c>
      <c r="B51" s="17">
        <v>2.1949602156956209</v>
      </c>
      <c r="C51" s="18">
        <v>2.0490833095444079</v>
      </c>
      <c r="D51" s="18">
        <v>2.7597886871209862</v>
      </c>
      <c r="E51" s="18">
        <v>1.6282286886609532</v>
      </c>
      <c r="F51" s="18">
        <v>2.4676979186224091</v>
      </c>
      <c r="G51" s="18">
        <v>0.67996821827856091</v>
      </c>
      <c r="H51" s="18">
        <v>0.59785002097634399</v>
      </c>
      <c r="I51" s="17">
        <v>6.9980420368107756</v>
      </c>
      <c r="J51" s="18">
        <v>7.3348664932484811</v>
      </c>
      <c r="K51" s="18">
        <v>7.3196145160262107</v>
      </c>
      <c r="L51" s="18">
        <v>7.3589464785246319</v>
      </c>
      <c r="M51" s="18">
        <v>7.391949064440376</v>
      </c>
      <c r="N51" s="18">
        <v>3.6234969016680521</v>
      </c>
      <c r="O51" s="18">
        <v>3.2132492420202472</v>
      </c>
      <c r="P51" s="17">
        <v>10.870618880409136</v>
      </c>
      <c r="Q51" s="18">
        <v>11.68381865691887</v>
      </c>
      <c r="R51" s="18">
        <v>15.498577341822843</v>
      </c>
      <c r="S51" s="18">
        <v>11.876588783913416</v>
      </c>
      <c r="T51" s="18">
        <v>14.824486147930504</v>
      </c>
      <c r="U51" s="18">
        <v>7.6448989309536657</v>
      </c>
      <c r="V51" s="18">
        <v>6.8216954151982145</v>
      </c>
      <c r="W51" s="17">
        <v>1.3850644174391231E-2</v>
      </c>
      <c r="X51" s="18">
        <v>1.446220222957811E-2</v>
      </c>
      <c r="Y51" s="18">
        <v>2.2272151401769812E-2</v>
      </c>
      <c r="Z51" s="18">
        <v>1.346843365456107E-2</v>
      </c>
      <c r="AA51" s="18">
        <v>2.0019661958124189E-2</v>
      </c>
      <c r="AB51" s="18">
        <v>6.7623414234908603E-3</v>
      </c>
      <c r="AC51" s="18">
        <v>3.5180394794170652E-3</v>
      </c>
      <c r="AD51" s="17">
        <v>2.4175508174305919E-2</v>
      </c>
      <c r="AE51" s="18">
        <v>2.5209060971496739E-2</v>
      </c>
      <c r="AF51" s="18">
        <v>4.3028479082053955E-2</v>
      </c>
      <c r="AG51" s="18">
        <v>2.4097862818525519E-2</v>
      </c>
      <c r="AH51" s="18">
        <v>3.6832779289047948E-2</v>
      </c>
      <c r="AI51" s="18">
        <v>9.1185462232348299E-3</v>
      </c>
      <c r="AJ51" s="18">
        <v>2.9436796603989359E-3</v>
      </c>
      <c r="AK51" s="17">
        <f t="shared" si="1"/>
        <v>21.122005759716497</v>
      </c>
      <c r="AL51" s="18">
        <f t="shared" si="2"/>
        <v>20.928587187086801</v>
      </c>
      <c r="AM51" s="18">
        <f t="shared" si="3"/>
        <v>23.630027602305461</v>
      </c>
      <c r="AN51" s="18">
        <f t="shared" si="4"/>
        <v>23.5539877519073</v>
      </c>
      <c r="AO51" s="18">
        <f t="shared" si="5"/>
        <v>25.842538978617004</v>
      </c>
      <c r="AP51" s="18">
        <f t="shared" si="6"/>
        <v>20.882450549241781</v>
      </c>
      <c r="AQ51" s="18">
        <f t="shared" si="7"/>
        <v>18.488631990063642</v>
      </c>
      <c r="AR51" s="17">
        <v>23.283019290998855</v>
      </c>
      <c r="AS51" s="18">
        <v>23.069811870784839</v>
      </c>
      <c r="AT51" s="18">
        <v>26.047639356324936</v>
      </c>
      <c r="AU51" s="18">
        <v>25.963819792792687</v>
      </c>
      <c r="AV51" s="18">
        <v>28.486514984058289</v>
      </c>
      <c r="AW51" s="18">
        <v>23.018954947385257</v>
      </c>
      <c r="AX51" s="19">
        <v>20.380222417599043</v>
      </c>
    </row>
    <row r="52" spans="1:50">
      <c r="A52" s="16" t="s">
        <v>52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7">
        <v>0.13565194487031351</v>
      </c>
      <c r="J52" s="18">
        <v>0.13565194487031351</v>
      </c>
      <c r="K52" s="18">
        <v>0.13565194487031351</v>
      </c>
      <c r="L52" s="18">
        <v>0.29630596792089037</v>
      </c>
      <c r="M52" s="18">
        <v>0.49924251343045706</v>
      </c>
      <c r="N52" s="18">
        <v>0.32032654083376488</v>
      </c>
      <c r="O52" s="18">
        <v>0.39736682007199997</v>
      </c>
      <c r="P52" s="17">
        <v>0.7251454657620714</v>
      </c>
      <c r="Q52" s="18">
        <v>0.78448337130838264</v>
      </c>
      <c r="R52" s="18">
        <v>0.85742384671006289</v>
      </c>
      <c r="S52" s="18">
        <v>1.0204624493623164</v>
      </c>
      <c r="T52" s="18">
        <v>1.2233989948718833</v>
      </c>
      <c r="U52" s="18">
        <v>1.0444830222751909</v>
      </c>
      <c r="V52" s="18">
        <v>1.1215233015134256</v>
      </c>
      <c r="W52" s="17">
        <v>4.0906931571337441E-6</v>
      </c>
      <c r="X52" s="18">
        <v>4.6774296845504647E-6</v>
      </c>
      <c r="Y52" s="18">
        <v>5.4125136800711753E-6</v>
      </c>
      <c r="Z52" s="18">
        <v>6.3355210534993748E-6</v>
      </c>
      <c r="AA52" s="18">
        <v>8.4999870653510663E-6</v>
      </c>
      <c r="AB52" s="18">
        <v>6.6511986153544406E-6</v>
      </c>
      <c r="AC52" s="18">
        <v>7.3828288039209131E-6</v>
      </c>
      <c r="AD52" s="17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7">
        <f t="shared" si="1"/>
        <v>3.1034692104472104</v>
      </c>
      <c r="AL52" s="18">
        <f t="shared" si="2"/>
        <v>3.5486061780799503</v>
      </c>
      <c r="AM52" s="18">
        <f t="shared" si="3"/>
        <v>4.1062893040344575</v>
      </c>
      <c r="AN52" s="18">
        <f t="shared" si="4"/>
        <v>4.8065434796513076</v>
      </c>
      <c r="AO52" s="18">
        <f t="shared" si="5"/>
        <v>6.4486499312503005</v>
      </c>
      <c r="AP52" s="18">
        <f t="shared" si="6"/>
        <v>5.0460372661597761</v>
      </c>
      <c r="AQ52" s="18">
        <f t="shared" si="7"/>
        <v>5.6011001067177437</v>
      </c>
      <c r="AR52" s="17">
        <v>3.4209882488372751</v>
      </c>
      <c r="AS52" s="18">
        <v>3.9116676247654882</v>
      </c>
      <c r="AT52" s="18">
        <v>4.5264078690195273</v>
      </c>
      <c r="AU52" s="18">
        <v>5.2983057495979127</v>
      </c>
      <c r="AV52" s="18">
        <v>7.1084177543664504</v>
      </c>
      <c r="AW52" s="18">
        <v>5.5623023848978494</v>
      </c>
      <c r="AX52" s="19">
        <v>6.1741542597361434</v>
      </c>
    </row>
    <row r="53" spans="1:50">
      <c r="A53" s="16" t="s">
        <v>53</v>
      </c>
      <c r="B53" s="17">
        <v>73.373945061063608</v>
      </c>
      <c r="C53" s="18">
        <v>70.418182764779289</v>
      </c>
      <c r="D53" s="18">
        <v>68.660240864981915</v>
      </c>
      <c r="E53" s="18">
        <v>48.161214762739775</v>
      </c>
      <c r="F53" s="18">
        <v>44.726107180798778</v>
      </c>
      <c r="G53" s="18">
        <v>40.745022697491976</v>
      </c>
      <c r="H53" s="18">
        <v>43.966272430676135</v>
      </c>
      <c r="I53" s="17">
        <v>25.383837115410145</v>
      </c>
      <c r="J53" s="18">
        <v>25.383837115410145</v>
      </c>
      <c r="K53" s="18">
        <v>25.362695782626243</v>
      </c>
      <c r="L53" s="18">
        <v>15.725672128917358</v>
      </c>
      <c r="M53" s="18">
        <v>13.712095459314739</v>
      </c>
      <c r="N53" s="18">
        <v>14.17781002777177</v>
      </c>
      <c r="O53" s="18">
        <v>14.276336869824698</v>
      </c>
      <c r="P53" s="17">
        <v>61.271677794010486</v>
      </c>
      <c r="Q53" s="18">
        <v>61.241938394766436</v>
      </c>
      <c r="R53" s="18">
        <v>61.215204115099681</v>
      </c>
      <c r="S53" s="18">
        <v>38.121934733425661</v>
      </c>
      <c r="T53" s="18">
        <v>33.2010627763703</v>
      </c>
      <c r="U53" s="18">
        <v>34.28793443902164</v>
      </c>
      <c r="V53" s="18">
        <v>35.593441623645234</v>
      </c>
      <c r="W53" s="17">
        <v>0.36055131336833945</v>
      </c>
      <c r="X53" s="18">
        <v>0.36753412619741477</v>
      </c>
      <c r="Y53" s="18">
        <v>0.37159377290591189</v>
      </c>
      <c r="Z53" s="18">
        <v>0.24266270710950932</v>
      </c>
      <c r="AA53" s="18">
        <v>0.21793008944481623</v>
      </c>
      <c r="AB53" s="18">
        <v>0.20971284511172389</v>
      </c>
      <c r="AC53" s="18">
        <v>0.22490155254675523</v>
      </c>
      <c r="AD53" s="17">
        <v>0.23616846465611199</v>
      </c>
      <c r="AE53" s="18">
        <v>0.25864756306101599</v>
      </c>
      <c r="AF53" s="18">
        <v>0.27188427328117387</v>
      </c>
      <c r="AG53" s="18">
        <v>0.21927177226223454</v>
      </c>
      <c r="AH53" s="18">
        <v>0.18726331149842326</v>
      </c>
      <c r="AI53" s="18">
        <v>0.2167174460294988</v>
      </c>
      <c r="AJ53" s="18">
        <v>0.17824395530828985</v>
      </c>
      <c r="AK53" s="17">
        <f t="shared" si="1"/>
        <v>74.613746544255733</v>
      </c>
      <c r="AL53" s="18">
        <f t="shared" si="2"/>
        <v>74.571218730454518</v>
      </c>
      <c r="AM53" s="18">
        <f t="shared" si="3"/>
        <v>74.526958042434941</v>
      </c>
      <c r="AN53" s="18">
        <f t="shared" si="4"/>
        <v>54.01413519556845</v>
      </c>
      <c r="AO53" s="18">
        <f t="shared" si="5"/>
        <v>49.085124604726538</v>
      </c>
      <c r="AP53" s="18">
        <f t="shared" si="6"/>
        <v>59.538621547062256</v>
      </c>
      <c r="AQ53" s="18">
        <f t="shared" si="7"/>
        <v>64.428761722734293</v>
      </c>
      <c r="AR53" s="17">
        <v>82.247553566945086</v>
      </c>
      <c r="AS53" s="18">
        <v>82.200674689986059</v>
      </c>
      <c r="AT53" s="18">
        <v>82.151885646714504</v>
      </c>
      <c r="AU53" s="18">
        <v>59.540375381562257</v>
      </c>
      <c r="AV53" s="18">
        <v>54.107072788160714</v>
      </c>
      <c r="AW53" s="18">
        <v>65.630077456163747</v>
      </c>
      <c r="AX53" s="19">
        <v>71.020532763348967</v>
      </c>
    </row>
    <row r="54" spans="1:50">
      <c r="A54" s="16" t="s">
        <v>54</v>
      </c>
      <c r="B54" s="17">
        <v>6.5635166539012371</v>
      </c>
      <c r="C54" s="18">
        <v>6.6568389161431609</v>
      </c>
      <c r="D54" s="18">
        <v>7.0409194681552361</v>
      </c>
      <c r="E54" s="18">
        <v>6.2127999164985654</v>
      </c>
      <c r="F54" s="18">
        <v>5.7157462667822703</v>
      </c>
      <c r="G54" s="18">
        <v>5.8136971815066785</v>
      </c>
      <c r="H54" s="18">
        <v>5.7132346673571774</v>
      </c>
      <c r="I54" s="17">
        <v>4.1268360883249722</v>
      </c>
      <c r="J54" s="18">
        <v>4.2390834661592764</v>
      </c>
      <c r="K54" s="18">
        <v>4.3851618786366879</v>
      </c>
      <c r="L54" s="18">
        <v>3.879613211478349</v>
      </c>
      <c r="M54" s="18">
        <v>3.3938790435606316</v>
      </c>
      <c r="N54" s="18">
        <v>3.727223596790509</v>
      </c>
      <c r="O54" s="18">
        <v>3.6646249819140717</v>
      </c>
      <c r="P54" s="17">
        <v>9.4865763244456236</v>
      </c>
      <c r="Q54" s="18">
        <v>9.6380539186695646</v>
      </c>
      <c r="R54" s="18">
        <v>9.9155980545941595</v>
      </c>
      <c r="S54" s="18">
        <v>8.7174529190999586</v>
      </c>
      <c r="T54" s="18">
        <v>7.9380853599167445</v>
      </c>
      <c r="U54" s="18">
        <v>8.2994041917526982</v>
      </c>
      <c r="V54" s="18">
        <v>8.2983617809491736</v>
      </c>
      <c r="W54" s="17">
        <v>7.30567940133766E-2</v>
      </c>
      <c r="X54" s="18">
        <v>7.4690689053275694E-2</v>
      </c>
      <c r="Y54" s="18">
        <v>7.8762051246952139E-2</v>
      </c>
      <c r="Z54" s="18">
        <v>6.9888740447133488E-2</v>
      </c>
      <c r="AA54" s="18">
        <v>6.33868233943293E-2</v>
      </c>
      <c r="AB54" s="18">
        <v>6.6089106340799647E-2</v>
      </c>
      <c r="AC54" s="18">
        <v>6.572213457495317E-2</v>
      </c>
      <c r="AD54" s="17">
        <v>2.1492613049177055E-2</v>
      </c>
      <c r="AE54" s="18">
        <v>2.3796507040743854E-2</v>
      </c>
      <c r="AF54" s="18">
        <v>2.8339945607617163E-2</v>
      </c>
      <c r="AG54" s="18">
        <v>1.8338243726066739E-2</v>
      </c>
      <c r="AH54" s="18">
        <v>1.7109000926525876E-2</v>
      </c>
      <c r="AI54" s="18">
        <v>1.7296107089616711E-2</v>
      </c>
      <c r="AJ54" s="18">
        <v>1.7162723583789088E-2</v>
      </c>
      <c r="AK54" s="17">
        <f t="shared" si="1"/>
        <v>32.184777079751619</v>
      </c>
      <c r="AL54" s="18">
        <f t="shared" si="2"/>
        <v>32.854666077254407</v>
      </c>
      <c r="AM54" s="18">
        <f t="shared" si="3"/>
        <v>33.010913869851592</v>
      </c>
      <c r="AN54" s="18">
        <f t="shared" si="4"/>
        <v>28.584624419067218</v>
      </c>
      <c r="AO54" s="18">
        <f t="shared" si="5"/>
        <v>25.768794636099258</v>
      </c>
      <c r="AP54" s="18">
        <f t="shared" si="6"/>
        <v>28.089253110510686</v>
      </c>
      <c r="AQ54" s="18">
        <f t="shared" si="7"/>
        <v>29.015981535785695</v>
      </c>
      <c r="AR54" s="17">
        <v>35.477633807558085</v>
      </c>
      <c r="AS54" s="18">
        <v>36.216059818284386</v>
      </c>
      <c r="AT54" s="18">
        <v>36.388293478789983</v>
      </c>
      <c r="AU54" s="18">
        <v>31.509145928006404</v>
      </c>
      <c r="AV54" s="18">
        <v>28.40522578411321</v>
      </c>
      <c r="AW54" s="18">
        <v>30.963092685500147</v>
      </c>
      <c r="AX54" s="19">
        <v>31.984635622693467</v>
      </c>
    </row>
    <row r="55" spans="1:50" ht="13.5" thickBot="1">
      <c r="A55" s="16" t="s">
        <v>55</v>
      </c>
      <c r="B55" s="20">
        <v>19.480252061308018</v>
      </c>
      <c r="C55" s="21">
        <v>20.251482010731635</v>
      </c>
      <c r="D55" s="21">
        <v>20.240528104419262</v>
      </c>
      <c r="E55" s="21">
        <v>20.41937694355213</v>
      </c>
      <c r="F55" s="21">
        <v>17.472651242121763</v>
      </c>
      <c r="G55" s="21">
        <v>17.94204261106405</v>
      </c>
      <c r="H55" s="21">
        <v>17.954043919037318</v>
      </c>
      <c r="I55" s="20">
        <v>10.989178150560059</v>
      </c>
      <c r="J55" s="21">
        <v>6.7286370037679211</v>
      </c>
      <c r="K55" s="21">
        <v>6.7262517630794001</v>
      </c>
      <c r="L55" s="21">
        <v>6.7518768209561388</v>
      </c>
      <c r="M55" s="21">
        <v>5.7138629835721488</v>
      </c>
      <c r="N55" s="21">
        <v>5.7135737776908186</v>
      </c>
      <c r="O55" s="21">
        <v>5.6958445372393554</v>
      </c>
      <c r="P55" s="20">
        <v>25.536315082776905</v>
      </c>
      <c r="Q55" s="21">
        <v>15.405638772590182</v>
      </c>
      <c r="R55" s="21">
        <v>15.393513574369752</v>
      </c>
      <c r="S55" s="21">
        <v>15.484161356552841</v>
      </c>
      <c r="T55" s="21">
        <v>13.189485349733529</v>
      </c>
      <c r="U55" s="21">
        <v>13.189196143852197</v>
      </c>
      <c r="V55" s="21">
        <v>13.116184136626289</v>
      </c>
      <c r="W55" s="20">
        <v>0.28299300522202203</v>
      </c>
      <c r="X55" s="21">
        <v>0.28578283450698905</v>
      </c>
      <c r="Y55" s="21">
        <v>0.28575714169315169</v>
      </c>
      <c r="Z55" s="21">
        <v>0.28625316018212121</v>
      </c>
      <c r="AA55" s="21">
        <v>0.2831955278574273</v>
      </c>
      <c r="AB55" s="21">
        <v>0.28497543902680122</v>
      </c>
      <c r="AC55" s="21">
        <v>0.28531285403517459</v>
      </c>
      <c r="AD55" s="20">
        <v>2.9155590914224518E-2</v>
      </c>
      <c r="AE55" s="21">
        <v>2.9799893294351582E-2</v>
      </c>
      <c r="AF55" s="21">
        <v>2.9769956038148662E-2</v>
      </c>
      <c r="AG55" s="21">
        <v>2.9799893294351586E-2</v>
      </c>
      <c r="AH55" s="21">
        <v>2.1883857957366408E-2</v>
      </c>
      <c r="AI55" s="21">
        <v>2.1884551670987368E-2</v>
      </c>
      <c r="AJ55" s="21">
        <v>2.1695313171295298E-2</v>
      </c>
      <c r="AK55" s="20">
        <f t="shared" si="1"/>
        <v>28.58562087084514</v>
      </c>
      <c r="AL55" s="21">
        <f t="shared" si="2"/>
        <v>29.840543556665054</v>
      </c>
      <c r="AM55" s="21">
        <f t="shared" si="3"/>
        <v>29.830892724623496</v>
      </c>
      <c r="AN55" s="21">
        <f t="shared" si="4"/>
        <v>30.007346285302415</v>
      </c>
      <c r="AO55" s="21">
        <f t="shared" si="5"/>
        <v>28.647488937447452</v>
      </c>
      <c r="AP55" s="21">
        <f t="shared" si="6"/>
        <v>28.64748893422906</v>
      </c>
      <c r="AQ55" s="21">
        <f t="shared" si="7"/>
        <v>28.677974274849142</v>
      </c>
      <c r="AR55" s="20">
        <v>31.51024432776218</v>
      </c>
      <c r="AS55" s="21">
        <v>32.893559408491015</v>
      </c>
      <c r="AT55" s="21">
        <v>32.882921190172453</v>
      </c>
      <c r="AU55" s="21">
        <v>33.07742789109799</v>
      </c>
      <c r="AV55" s="21">
        <v>31.57844217812664</v>
      </c>
      <c r="AW55" s="21">
        <v>31.578442174578971</v>
      </c>
      <c r="AX55" s="22">
        <v>31.612046500883235</v>
      </c>
    </row>
    <row r="56" spans="1:50" ht="13.5" thickBot="1">
      <c r="A56" s="23" t="s">
        <v>56</v>
      </c>
      <c r="B56" s="24">
        <f>SUM(B7:B55)</f>
        <v>1105.2587641258522</v>
      </c>
      <c r="C56" s="24">
        <f>SUM(C7:C55)</f>
        <v>1089.5322795909181</v>
      </c>
      <c r="D56" s="24">
        <f t="shared" ref="D56:AX56" si="8">SUM(D7:D55)</f>
        <v>1136.1728250535825</v>
      </c>
      <c r="E56" s="24">
        <f t="shared" si="8"/>
        <v>970.75041287042438</v>
      </c>
      <c r="F56" s="24">
        <f t="shared" si="8"/>
        <v>911.31089379054674</v>
      </c>
      <c r="G56" s="24">
        <f t="shared" si="8"/>
        <v>864.18626020778891</v>
      </c>
      <c r="H56" s="24">
        <f t="shared" si="8"/>
        <v>872.22386328853497</v>
      </c>
      <c r="I56" s="24">
        <f t="shared" si="8"/>
        <v>571.08753941201803</v>
      </c>
      <c r="J56" s="24">
        <f t="shared" si="8"/>
        <v>528.72293971523072</v>
      </c>
      <c r="K56" s="24">
        <f t="shared" si="8"/>
        <v>531.67208066105911</v>
      </c>
      <c r="L56" s="24">
        <f t="shared" si="8"/>
        <v>455.34605774231369</v>
      </c>
      <c r="M56" s="24">
        <f t="shared" si="8"/>
        <v>414.03798069959748</v>
      </c>
      <c r="N56" s="24">
        <f t="shared" si="8"/>
        <v>392.8103386795209</v>
      </c>
      <c r="O56" s="24">
        <f t="shared" si="8"/>
        <v>399.63482686639873</v>
      </c>
      <c r="P56" s="24">
        <f t="shared" si="8"/>
        <v>1257.0260641938378</v>
      </c>
      <c r="Q56" s="24">
        <f t="shared" si="8"/>
        <v>1166.270935024794</v>
      </c>
      <c r="R56" s="24">
        <f t="shared" si="8"/>
        <v>1180.0912677855088</v>
      </c>
      <c r="S56" s="24">
        <f t="shared" si="8"/>
        <v>1002.9856176724863</v>
      </c>
      <c r="T56" s="24">
        <f t="shared" si="8"/>
        <v>915.28404245911577</v>
      </c>
      <c r="U56" s="24">
        <f t="shared" si="8"/>
        <v>871.06533440077033</v>
      </c>
      <c r="V56" s="24">
        <f t="shared" si="8"/>
        <v>886.59609904502975</v>
      </c>
      <c r="W56" s="24">
        <f t="shared" si="8"/>
        <v>5.0101030357178606</v>
      </c>
      <c r="X56" s="24">
        <f t="shared" si="8"/>
        <v>4.9544665088983173</v>
      </c>
      <c r="Y56" s="24">
        <f t="shared" si="8"/>
        <v>5.0839613595383701</v>
      </c>
      <c r="Z56" s="24">
        <f t="shared" si="8"/>
        <v>4.3811650897048908</v>
      </c>
      <c r="AA56" s="24">
        <f t="shared" si="8"/>
        <v>4.154855052609884</v>
      </c>
      <c r="AB56" s="24">
        <f t="shared" si="8"/>
        <v>3.9725750361360306</v>
      </c>
      <c r="AC56" s="24">
        <f t="shared" si="8"/>
        <v>4.1015428095544015</v>
      </c>
      <c r="AD56" s="24">
        <f t="shared" si="8"/>
        <v>3.3400794988082931</v>
      </c>
      <c r="AE56" s="24">
        <f t="shared" si="8"/>
        <v>3.5828847319300325</v>
      </c>
      <c r="AF56" s="24">
        <f t="shared" si="8"/>
        <v>3.8505314792326519</v>
      </c>
      <c r="AG56" s="24">
        <f t="shared" si="8"/>
        <v>3.3042973840460053</v>
      </c>
      <c r="AH56" s="24">
        <f t="shared" si="8"/>
        <v>3.1337693427635118</v>
      </c>
      <c r="AI56" s="24">
        <f t="shared" si="8"/>
        <v>2.9894044054144246</v>
      </c>
      <c r="AJ56" s="24">
        <f t="shared" si="8"/>
        <v>2.6221356197716439</v>
      </c>
      <c r="AK56" s="24">
        <f t="shared" si="8"/>
        <v>1822.9960505830011</v>
      </c>
      <c r="AL56" s="24">
        <f t="shared" si="8"/>
        <v>1816.8079478514885</v>
      </c>
      <c r="AM56" s="24">
        <f t="shared" si="8"/>
        <v>1822.7666879397857</v>
      </c>
      <c r="AN56" s="24">
        <f t="shared" si="8"/>
        <v>1665.121282150084</v>
      </c>
      <c r="AO56" s="24">
        <f t="shared" si="8"/>
        <v>1584.4420600476833</v>
      </c>
      <c r="AP56" s="24">
        <f t="shared" si="8"/>
        <v>1618.6402329114735</v>
      </c>
      <c r="AQ56" s="24">
        <f t="shared" si="8"/>
        <v>1796.9557126142383</v>
      </c>
      <c r="AR56" s="24">
        <f t="shared" si="8"/>
        <v>2009.5085995141983</v>
      </c>
      <c r="AS56" s="24">
        <f t="shared" si="8"/>
        <v>2002.6873858041213</v>
      </c>
      <c r="AT56" s="24">
        <f t="shared" si="8"/>
        <v>2009.2557705495935</v>
      </c>
      <c r="AU56" s="24">
        <f t="shared" si="8"/>
        <v>1835.4815056481409</v>
      </c>
      <c r="AV56" s="24">
        <f t="shared" si="8"/>
        <v>1746.5479116532213</v>
      </c>
      <c r="AW56" s="24">
        <f t="shared" si="8"/>
        <v>1784.2449337808785</v>
      </c>
      <c r="AX56" s="41">
        <f t="shared" si="8"/>
        <v>1980.8040485275144</v>
      </c>
    </row>
    <row r="57" spans="1:50">
      <c r="A57" s="25"/>
    </row>
    <row r="58" spans="1:50" s="26" customFormat="1" ht="12">
      <c r="A58" s="26" t="s">
        <v>60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50" s="26" customFormat="1" ht="12">
      <c r="A59" s="2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</row>
    <row r="60" spans="1:50" s="26" customFormat="1" thickBot="1">
      <c r="A60" s="28" t="s">
        <v>68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</row>
    <row r="61" spans="1:50" s="26" customFormat="1" ht="24.75" customHeight="1" thickBot="1">
      <c r="A61" s="42"/>
      <c r="B61" s="52" t="s">
        <v>64</v>
      </c>
      <c r="C61" s="53"/>
      <c r="D61" s="53"/>
      <c r="E61" s="53"/>
      <c r="F61" s="53"/>
      <c r="G61" s="53"/>
      <c r="H61" s="54"/>
      <c r="I61" s="52" t="s">
        <v>65</v>
      </c>
      <c r="J61" s="53"/>
      <c r="K61" s="53"/>
      <c r="L61" s="53"/>
      <c r="M61" s="53"/>
      <c r="N61" s="53"/>
      <c r="O61" s="54"/>
      <c r="P61" s="52" t="s">
        <v>66</v>
      </c>
      <c r="Q61" s="53"/>
      <c r="R61" s="53"/>
      <c r="S61" s="53"/>
      <c r="T61" s="53"/>
      <c r="U61" s="53"/>
      <c r="V61" s="54"/>
      <c r="W61" s="52" t="s">
        <v>63</v>
      </c>
      <c r="X61" s="53"/>
      <c r="Y61" s="53"/>
      <c r="Z61" s="53"/>
      <c r="AA61" s="53"/>
      <c r="AB61" s="53"/>
      <c r="AC61" s="54"/>
      <c r="AD61" s="52" t="s">
        <v>5</v>
      </c>
      <c r="AE61" s="53"/>
      <c r="AF61" s="53"/>
      <c r="AG61" s="53"/>
      <c r="AH61" s="53"/>
      <c r="AI61" s="53"/>
      <c r="AJ61" s="54"/>
      <c r="AK61" s="52" t="s">
        <v>61</v>
      </c>
      <c r="AL61" s="53"/>
      <c r="AM61" s="53"/>
      <c r="AN61" s="53"/>
      <c r="AO61" s="53"/>
      <c r="AP61" s="53"/>
      <c r="AQ61" s="54"/>
      <c r="AR61" s="52" t="s">
        <v>67</v>
      </c>
      <c r="AS61" s="53"/>
      <c r="AT61" s="53"/>
      <c r="AU61" s="53"/>
      <c r="AV61" s="53"/>
      <c r="AW61" s="53"/>
      <c r="AX61" s="54"/>
    </row>
    <row r="62" spans="1:50" s="26" customFormat="1" ht="20.25" customHeight="1" thickBot="1">
      <c r="A62" s="43"/>
      <c r="B62" s="44">
        <v>2016</v>
      </c>
      <c r="C62" s="44">
        <v>2018</v>
      </c>
      <c r="D62" s="44">
        <v>2020</v>
      </c>
      <c r="E62" s="44">
        <v>2025</v>
      </c>
      <c r="F62" s="44">
        <v>2030</v>
      </c>
      <c r="G62" s="44">
        <v>2040</v>
      </c>
      <c r="H62" s="44">
        <v>2050</v>
      </c>
      <c r="I62" s="44">
        <v>2016</v>
      </c>
      <c r="J62" s="44">
        <v>2018</v>
      </c>
      <c r="K62" s="44">
        <v>2020</v>
      </c>
      <c r="L62" s="44">
        <v>2025</v>
      </c>
      <c r="M62" s="44">
        <v>2030</v>
      </c>
      <c r="N62" s="44">
        <v>2040</v>
      </c>
      <c r="O62" s="44">
        <v>2050</v>
      </c>
      <c r="P62" s="44">
        <v>2016</v>
      </c>
      <c r="Q62" s="44">
        <v>2018</v>
      </c>
      <c r="R62" s="44">
        <v>2020</v>
      </c>
      <c r="S62" s="44">
        <v>2025</v>
      </c>
      <c r="T62" s="44">
        <v>2030</v>
      </c>
      <c r="U62" s="44">
        <v>2040</v>
      </c>
      <c r="V62" s="44">
        <v>2050</v>
      </c>
      <c r="W62" s="44">
        <v>2016</v>
      </c>
      <c r="X62" s="44">
        <v>2018</v>
      </c>
      <c r="Y62" s="44">
        <v>2020</v>
      </c>
      <c r="Z62" s="44">
        <v>2025</v>
      </c>
      <c r="AA62" s="44">
        <v>2030</v>
      </c>
      <c r="AB62" s="44">
        <v>2040</v>
      </c>
      <c r="AC62" s="44">
        <v>2050</v>
      </c>
      <c r="AD62" s="44">
        <v>2016</v>
      </c>
      <c r="AE62" s="44">
        <v>2018</v>
      </c>
      <c r="AF62" s="44">
        <v>2020</v>
      </c>
      <c r="AG62" s="44">
        <v>2025</v>
      </c>
      <c r="AH62" s="44">
        <v>2030</v>
      </c>
      <c r="AI62" s="44">
        <v>2040</v>
      </c>
      <c r="AJ62" s="44">
        <v>2050</v>
      </c>
      <c r="AK62" s="44">
        <v>2016</v>
      </c>
      <c r="AL62" s="44">
        <v>2018</v>
      </c>
      <c r="AM62" s="44">
        <v>2020</v>
      </c>
      <c r="AN62" s="44">
        <v>2025</v>
      </c>
      <c r="AO62" s="44">
        <v>2030</v>
      </c>
      <c r="AP62" s="44">
        <v>2040</v>
      </c>
      <c r="AQ62" s="44">
        <v>2050</v>
      </c>
      <c r="AR62" s="44">
        <v>2016</v>
      </c>
      <c r="AS62" s="44">
        <v>2018</v>
      </c>
      <c r="AT62" s="44">
        <v>2020</v>
      </c>
      <c r="AU62" s="44">
        <v>2025</v>
      </c>
      <c r="AV62" s="44">
        <v>2030</v>
      </c>
      <c r="AW62" s="44">
        <v>2040</v>
      </c>
      <c r="AX62" s="44">
        <v>2050</v>
      </c>
    </row>
    <row r="63" spans="1:50" s="26" customFormat="1" ht="12">
      <c r="A63" s="29" t="s">
        <v>8</v>
      </c>
      <c r="B63" s="30">
        <v>6.93006152568468</v>
      </c>
      <c r="C63" s="31">
        <v>6.93006152568468</v>
      </c>
      <c r="D63" s="31">
        <v>6.93006152568468</v>
      </c>
      <c r="E63" s="31">
        <v>6.93006152568468</v>
      </c>
      <c r="F63" s="31">
        <v>6.93006152568468</v>
      </c>
      <c r="G63" s="31">
        <v>6.93006152568468</v>
      </c>
      <c r="H63" s="31">
        <v>6.93006152568468</v>
      </c>
      <c r="I63" s="30">
        <v>8.0577570348186338</v>
      </c>
      <c r="J63" s="31">
        <v>8.0708903290623439</v>
      </c>
      <c r="K63" s="31">
        <v>8.0708903290623439</v>
      </c>
      <c r="L63" s="31">
        <v>8.0542270663624667</v>
      </c>
      <c r="M63" s="31">
        <v>4.5387321898024418</v>
      </c>
      <c r="N63" s="31">
        <v>4.5195675220172227</v>
      </c>
      <c r="O63" s="31">
        <v>4.5382440262570585</v>
      </c>
      <c r="P63" s="30">
        <v>18.254054224704813</v>
      </c>
      <c r="Q63" s="31">
        <v>18.267691921316924</v>
      </c>
      <c r="R63" s="31">
        <v>18.356159607962535</v>
      </c>
      <c r="S63" s="31">
        <v>18.247295227074702</v>
      </c>
      <c r="T63" s="31">
        <v>10.258610044362353</v>
      </c>
      <c r="U63" s="31">
        <v>10.237064811064275</v>
      </c>
      <c r="V63" s="31">
        <v>10.258610044353293</v>
      </c>
      <c r="W63" s="30">
        <v>4.3478705641948813E-2</v>
      </c>
      <c r="X63" s="31">
        <v>4.3478883901441008E-2</v>
      </c>
      <c r="Y63" s="31">
        <v>4.3480040270096616E-2</v>
      </c>
      <c r="Z63" s="31">
        <v>4.3478617294515992E-2</v>
      </c>
      <c r="AA63" s="31">
        <v>4.3478589231021089E-2</v>
      </c>
      <c r="AB63" s="31">
        <v>4.3478307611444403E-2</v>
      </c>
      <c r="AC63" s="31">
        <v>4.3478589231020971E-2</v>
      </c>
      <c r="AD63" s="30">
        <v>5.5275490740580101E-2</v>
      </c>
      <c r="AE63" s="31">
        <v>5.5275490740580101E-2</v>
      </c>
      <c r="AF63" s="31">
        <v>5.5275490740580101E-2</v>
      </c>
      <c r="AG63" s="31">
        <v>5.5275490740580101E-2</v>
      </c>
      <c r="AH63" s="31">
        <v>5.5275490740580101E-2</v>
      </c>
      <c r="AI63" s="31">
        <v>5.5275490740580101E-2</v>
      </c>
      <c r="AJ63" s="31">
        <v>5.5275490740580101E-2</v>
      </c>
      <c r="AK63" s="30">
        <v>16.15569784913945</v>
      </c>
      <c r="AL63" s="31">
        <v>16.290937238710335</v>
      </c>
      <c r="AM63" s="31">
        <v>17.168234650362393</v>
      </c>
      <c r="AN63" s="31">
        <v>16.088671668721577</v>
      </c>
      <c r="AO63" s="31">
        <v>16.067380853444075</v>
      </c>
      <c r="AP63" s="31">
        <v>15.85372569727887</v>
      </c>
      <c r="AQ63" s="31">
        <v>16.067380853354248</v>
      </c>
      <c r="AR63" s="30">
        <v>17.808603451782758</v>
      </c>
      <c r="AS63" s="31">
        <v>17.957679318540027</v>
      </c>
      <c r="AT63" s="31">
        <v>18.92473390567562</v>
      </c>
      <c r="AU63" s="31">
        <v>17.734719755820151</v>
      </c>
      <c r="AV63" s="31">
        <v>17.711250655940791</v>
      </c>
      <c r="AW63" s="31">
        <v>17.475736227093169</v>
      </c>
      <c r="AX63" s="32">
        <v>17.711250655841773</v>
      </c>
    </row>
    <row r="64" spans="1:50" s="26" customFormat="1" ht="12">
      <c r="A64" s="33" t="s">
        <v>36</v>
      </c>
      <c r="B64" s="34">
        <v>8.5025737377831323</v>
      </c>
      <c r="C64" s="35">
        <v>5.4541592573169728</v>
      </c>
      <c r="D64" s="35">
        <v>5.4447337512041321</v>
      </c>
      <c r="E64" s="35">
        <v>5.4541592573169728</v>
      </c>
      <c r="F64" s="35">
        <v>3.3102865978434579</v>
      </c>
      <c r="G64" s="35">
        <v>3.3102865978434579</v>
      </c>
      <c r="H64" s="35">
        <v>3.3102865978434579</v>
      </c>
      <c r="I64" s="34">
        <v>11.993437584380889</v>
      </c>
      <c r="J64" s="35">
        <v>1.5454792379004618</v>
      </c>
      <c r="K64" s="35">
        <v>1.544122092267775</v>
      </c>
      <c r="L64" s="35">
        <v>1.5454792379004618</v>
      </c>
      <c r="M64" s="35">
        <v>0.93799593719769192</v>
      </c>
      <c r="N64" s="35">
        <v>0.93799593719769192</v>
      </c>
      <c r="O64" s="35">
        <v>0.93799593719769192</v>
      </c>
      <c r="P64" s="34">
        <v>27.274844943509372</v>
      </c>
      <c r="Q64" s="35">
        <v>3.5146476006632037</v>
      </c>
      <c r="R64" s="35">
        <v>3.5085738263121096</v>
      </c>
      <c r="S64" s="35">
        <v>3.5146476006632037</v>
      </c>
      <c r="T64" s="35">
        <v>2.1331410250043561</v>
      </c>
      <c r="U64" s="35">
        <v>2.1331410250043561</v>
      </c>
      <c r="V64" s="35">
        <v>2.1331410250043561</v>
      </c>
      <c r="W64" s="34">
        <v>4.8360904018821774E-2</v>
      </c>
      <c r="X64" s="35">
        <v>3.1022144644786864E-2</v>
      </c>
      <c r="Y64" s="35">
        <v>3.0968534289792054E-2</v>
      </c>
      <c r="Z64" s="35">
        <v>3.1022144644786864E-2</v>
      </c>
      <c r="AA64" s="35">
        <v>1.882823452876509E-2</v>
      </c>
      <c r="AB64" s="35">
        <v>1.882823452876509E-2</v>
      </c>
      <c r="AC64" s="35">
        <v>1.882823452876509E-2</v>
      </c>
      <c r="AD64" s="34">
        <v>5.5908559559331474E-3</v>
      </c>
      <c r="AE64" s="35">
        <v>3.5863751034435659E-3</v>
      </c>
      <c r="AF64" s="35">
        <v>3.580177374542443E-3</v>
      </c>
      <c r="AG64" s="35">
        <v>3.5863751034435659E-3</v>
      </c>
      <c r="AH64" s="35">
        <v>2.176674511995963E-3</v>
      </c>
      <c r="AI64" s="35">
        <v>2.176674511995963E-3</v>
      </c>
      <c r="AJ64" s="35">
        <v>2.176674511995963E-3</v>
      </c>
      <c r="AK64" s="34">
        <v>10.630288395555057</v>
      </c>
      <c r="AL64" s="35">
        <v>6.8190277025086647</v>
      </c>
      <c r="AM64" s="35">
        <v>6.8072435238183635</v>
      </c>
      <c r="AN64" s="35">
        <v>6.8190277025086647</v>
      </c>
      <c r="AO64" s="35">
        <v>4.1386646317038203</v>
      </c>
      <c r="AP64" s="35">
        <v>4.1386646317038203</v>
      </c>
      <c r="AQ64" s="35">
        <v>4.1386646317038203</v>
      </c>
      <c r="AR64" s="34">
        <v>11.71788383159269</v>
      </c>
      <c r="AS64" s="35">
        <v>7.5166892457800287</v>
      </c>
      <c r="AT64" s="35">
        <v>7.5036994159837445</v>
      </c>
      <c r="AU64" s="35">
        <v>7.5166892457800287</v>
      </c>
      <c r="AV64" s="35">
        <v>4.5620955488380703</v>
      </c>
      <c r="AW64" s="35">
        <v>4.5620955488380703</v>
      </c>
      <c r="AX64" s="36">
        <v>4.5620955488380703</v>
      </c>
    </row>
    <row r="65" spans="1:50" s="26" customFormat="1" thickBot="1">
      <c r="A65" s="37" t="s">
        <v>49</v>
      </c>
      <c r="B65" s="38">
        <v>1.0316062699183299</v>
      </c>
      <c r="C65" s="39">
        <v>1.0316062699183299</v>
      </c>
      <c r="D65" s="39">
        <v>1.0316062699183299</v>
      </c>
      <c r="E65" s="39">
        <v>0.73408742714296105</v>
      </c>
      <c r="F65" s="39">
        <v>0.64606209056928598</v>
      </c>
      <c r="G65" s="39">
        <v>0.64606209056928598</v>
      </c>
      <c r="H65" s="39">
        <v>0.650047879771945</v>
      </c>
      <c r="I65" s="38">
        <v>2.9328481884706901</v>
      </c>
      <c r="J65" s="39">
        <v>2.9328481884706901</v>
      </c>
      <c r="K65" s="39">
        <v>2.9328481884706901</v>
      </c>
      <c r="L65" s="39">
        <v>2.0870045513868698</v>
      </c>
      <c r="M65" s="39">
        <v>1.82227642298762</v>
      </c>
      <c r="N65" s="39">
        <v>1.82227642298762</v>
      </c>
      <c r="O65" s="39">
        <v>1.8480808045892501</v>
      </c>
      <c r="P65" s="38">
        <v>6.6787179396860203</v>
      </c>
      <c r="Q65" s="39">
        <v>6.6787179396860203</v>
      </c>
      <c r="R65" s="39">
        <v>6.6787179396860203</v>
      </c>
      <c r="S65" s="39">
        <v>4.7525524145425804</v>
      </c>
      <c r="T65" s="39">
        <v>4.1826679424677504</v>
      </c>
      <c r="U65" s="39">
        <v>4.1826679424677504</v>
      </c>
      <c r="V65" s="39">
        <v>4.2084723240693798</v>
      </c>
      <c r="W65" s="38">
        <v>6.8945685706208494E-3</v>
      </c>
      <c r="X65" s="39">
        <v>6.8945685706208494E-3</v>
      </c>
      <c r="Y65" s="39">
        <v>6.8945685706208494E-3</v>
      </c>
      <c r="Z65" s="39">
        <v>4.9061509714054497E-3</v>
      </c>
      <c r="AA65" s="39">
        <v>4.3178483053047251E-3</v>
      </c>
      <c r="AB65" s="39">
        <v>4.3178483053047251E-3</v>
      </c>
      <c r="AC65" s="39">
        <v>4.1088329784284457E-3</v>
      </c>
      <c r="AD65" s="38">
        <v>1.7193437831972201E-3</v>
      </c>
      <c r="AE65" s="39">
        <v>1.7193437831972201E-3</v>
      </c>
      <c r="AF65" s="39">
        <v>1.7193437831972201E-3</v>
      </c>
      <c r="AG65" s="39">
        <v>1.2234790452382699E-3</v>
      </c>
      <c r="AH65" s="39">
        <v>1.07677015094881E-3</v>
      </c>
      <c r="AI65" s="39">
        <v>1.07677015094881E-3</v>
      </c>
      <c r="AJ65" s="39">
        <v>9.8804539328749795E-4</v>
      </c>
      <c r="AK65" s="38">
        <v>3.2763899958750837</v>
      </c>
      <c r="AL65" s="39">
        <v>3.2763899958750837</v>
      </c>
      <c r="AM65" s="39">
        <v>3.2763899958750837</v>
      </c>
      <c r="AN65" s="39">
        <v>2.3314677048049415</v>
      </c>
      <c r="AO65" s="39">
        <v>2.0518985120388256</v>
      </c>
      <c r="AP65" s="39">
        <v>2.0518985120388256</v>
      </c>
      <c r="AQ65" s="39">
        <v>2.0518985123025715</v>
      </c>
      <c r="AR65" s="38">
        <v>3.6116007327430597</v>
      </c>
      <c r="AS65" s="39">
        <v>3.6116007327430597</v>
      </c>
      <c r="AT65" s="39">
        <v>3.6116007327430597</v>
      </c>
      <c r="AU65" s="39">
        <v>2.5700024971512399</v>
      </c>
      <c r="AV65" s="39">
        <v>2.2618303007040299</v>
      </c>
      <c r="AW65" s="39">
        <v>2.2618303007040299</v>
      </c>
      <c r="AX65" s="40">
        <v>2.26183030099476</v>
      </c>
    </row>
  </sheetData>
  <mergeCells count="15">
    <mergeCell ref="AK61:AQ61"/>
    <mergeCell ref="AR61:AX61"/>
    <mergeCell ref="B61:H61"/>
    <mergeCell ref="I61:O61"/>
    <mergeCell ref="P61:V61"/>
    <mergeCell ref="W61:AC61"/>
    <mergeCell ref="AD61:AJ61"/>
    <mergeCell ref="AK5:AQ5"/>
    <mergeCell ref="B3:AX3"/>
    <mergeCell ref="AR5:AX5"/>
    <mergeCell ref="B5:H5"/>
    <mergeCell ref="I5:O5"/>
    <mergeCell ref="P5:V5"/>
    <mergeCell ref="W5:AC5"/>
    <mergeCell ref="AD5:AJ5"/>
  </mergeCells>
  <pageMargins left="0.35" right="0.21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F8BBD51855A4A99A6A45DD1F00FCD" ma:contentTypeVersion="11" ma:contentTypeDescription="Create a new document." ma:contentTypeScope="" ma:versionID="2af04eb9371e8af5ae284ac8ad2d29e3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dfc7f89-361c-4da3-9eb1-c903ad39280a" xmlns:ns6="4ac6f653-1ec0-4368-b61c-4ecc36cd00bb" targetNamespace="http://schemas.microsoft.com/office/2006/metadata/properties" ma:root="true" ma:fieldsID="7364ebd1c60adb729c1df89b86ccf2c5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dfc7f89-361c-4da3-9eb1-c903ad39280a"/>
    <xsd:import namespace="4ac6f653-1ec0-4368-b61c-4ecc36cd00bb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6:Status" minOccurs="0"/>
                <xsd:element ref="ns6:Uploaded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7f89-361c-4da3-9eb1-c903ad39280a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6f653-1ec0-4368-b61c-4ecc36cd00bb" elementFormDefault="qualified">
    <xsd:import namespace="http://schemas.microsoft.com/office/2006/documentManagement/types"/>
    <xsd:import namespace="http://schemas.microsoft.com/office/infopath/2007/PartnerControls"/>
    <xsd:element name="Status" ma:index="30" nillable="true" ma:displayName="Status" ma:default="Final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Uploaded" ma:index="31" nillable="true" ma:displayName="Uploaded" ma:default="0" ma:internalName="Uploa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Status xmlns="4ac6f653-1ec0-4368-b61c-4ecc36cd00bb">Final</Status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Uploaded xmlns="4ac6f653-1ec0-4368-b61c-4ecc36cd00bb">false</Uploaded>
    <Record xmlns="4ffa91fb-a0ff-4ac5-b2db-65c790d184a4">Shared</Record>
    <Rights xmlns="4ffa91fb-a0ff-4ac5-b2db-65c790d184a4" xsi:nil="true"/>
    <Document_x0020_Creation_x0020_Date xmlns="4ffa91fb-a0ff-4ac5-b2db-65c790d184a4">2015-08-01T05:35:54+00:00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277F603A-E152-4B2B-8B88-26B0B47DC4B7}"/>
</file>

<file path=customXml/itemProps2.xml><?xml version="1.0" encoding="utf-8"?>
<ds:datastoreItem xmlns:ds="http://schemas.openxmlformats.org/officeDocument/2006/customXml" ds:itemID="{8871AC39-F055-4373-AF3C-C7234AE5DEF6}"/>
</file>

<file path=customXml/itemProps3.xml><?xml version="1.0" encoding="utf-8"?>
<ds:datastoreItem xmlns:ds="http://schemas.openxmlformats.org/officeDocument/2006/customXml" ds:itemID="{368BEA53-8CB2-41F7-B0A1-2A6EFC534E40}"/>
</file>

<file path=customXml/itemProps4.xml><?xml version="1.0" encoding="utf-8"?>
<ds:datastoreItem xmlns:ds="http://schemas.openxmlformats.org/officeDocument/2006/customXml" ds:itemID="{2BDD7BB5-A7DC-4955-8E37-0B96351F5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Units</vt:lpstr>
      <vt:lpstr>All Fossil &gt; 25 MW</vt:lpstr>
      <vt:lpstr>'All Fossil &gt; 25 MW'!Print_Area</vt:lpstr>
      <vt:lpstr>'All Units'!Print_Area</vt:lpstr>
    </vt:vector>
  </TitlesOfParts>
  <Company>ICFI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Power3</dc:creator>
  <cp:lastModifiedBy>Zhao, Jihong</cp:lastModifiedBy>
  <dcterms:created xsi:type="dcterms:W3CDTF">2015-07-14T14:09:52Z</dcterms:created>
  <dcterms:modified xsi:type="dcterms:W3CDTF">2015-07-30T00:00:08Z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0x010100510F8BBD51855A4A99A6A45DD1F00FCD</vt:lpwstr>
  </property>
</Properties>
</file>