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4940" windowHeight="7365"/>
  </bookViews>
  <sheets>
    <sheet name="All Units" sheetId="4" r:id="rId1"/>
    <sheet name="All Fossil &gt; 25 MW" sheetId="5" r:id="rId2"/>
  </sheets>
  <externalReferences>
    <externalReference r:id="rId3"/>
    <externalReference r:id="rId4"/>
  </externalReferences>
  <definedNames>
    <definedName name="_1_2010_Output_Pechan_Utility_Boiler" localSheetId="1">#REF!</definedName>
    <definedName name="_1_2010_Output_Pechan_Utility_Boiler" localSheetId="0">#REF!</definedName>
    <definedName name="_2_2010_Output_Pechan_Utility_Boiler" localSheetId="1">#REF!</definedName>
    <definedName name="_2_2010_Output_Pechan_Utility_Boiler" localSheetId="0">#REF!</definedName>
    <definedName name="_2_2010_Output_Pechan_Utility_Boiler">#REF!</definedName>
    <definedName name="Alberta">#REF!</definedName>
    <definedName name="CAIR_Share">#REF!</definedName>
    <definedName name="CAIR_State">#REF!</definedName>
    <definedName name="CoalRegion">#REF!</definedName>
    <definedName name="ContigRange">#REF!</definedName>
    <definedName name="Country_Map">#REF!</definedName>
    <definedName name="CountryMap">#REF!</definedName>
    <definedName name="ExtraPlants">#REF!</definedName>
    <definedName name="FossilRange">#REF!</definedName>
    <definedName name="FuelType">#REF!</definedName>
    <definedName name="HeatContent">#REF!</definedName>
    <definedName name="InputUnitList">#REF!</definedName>
    <definedName name="ListCommandControVaryingDegrees">'[1]Data Validation List'!#REF!</definedName>
    <definedName name="lookup" localSheetId="1">#REF!</definedName>
    <definedName name="lookup" localSheetId="0">#REF!</definedName>
    <definedName name="lookup">#REF!</definedName>
    <definedName name="_xlnm.Print_Area" localSheetId="1">'All Fossil &gt; 25 MW'!$A$3:$AJ$60</definedName>
    <definedName name="_xlnm.Print_Area" localSheetId="0">'All Units'!$A$3:$AJ$60</definedName>
    <definedName name="ProvinceList">#REF!</definedName>
    <definedName name="SliceTable">#REF!</definedName>
    <definedName name="SO2EmissionCostChartData">#REF!</definedName>
    <definedName name="SO2EmissionsChartData">#REF!</definedName>
    <definedName name="StateList">#REF!</definedName>
    <definedName name="Sum_Emiss" localSheetId="1">[2]Summary!#REF!</definedName>
    <definedName name="Sum_Emiss" localSheetId="0">[2]Summary!#REF!</definedName>
    <definedName name="Sum_Emiss">[2]Summary!#REF!</definedName>
    <definedName name="Sum_NatEmiss" localSheetId="1">[2]Summary!#REF!</definedName>
    <definedName name="Sum_NatEmiss" localSheetId="0">[2]Summary!#REF!</definedName>
    <definedName name="Sum_NatEmiss">[2]Summary!#REF!</definedName>
    <definedName name="Sys_Report" localSheetId="1">[2]Setup!$V$13</definedName>
    <definedName name="Sys_Report" localSheetId="0">[2]Setup!$V$13</definedName>
    <definedName name="Sys_Report">[2]Setup!$V$13</definedName>
    <definedName name="SystemOutput">#REF!,#REF!,#REF!,#REF!,#REF!</definedName>
    <definedName name="Tbl_Cap" localSheetId="1">#REF!</definedName>
    <definedName name="Tbl_Cap" localSheetId="0">#REF!</definedName>
    <definedName name="Tbl_Cap">#REF!</definedName>
    <definedName name="TitleChange">#REF!</definedName>
    <definedName name="UnitPopulationInput">#REF!</definedName>
    <definedName name="UnitPopulationOutput">#REF!</definedName>
    <definedName name="UnitPopulationOutputPolicy">#REF!</definedName>
    <definedName name="UserInputList">#REF!</definedName>
  </definedNames>
  <calcPr calcId="145621"/>
</workbook>
</file>

<file path=xl/calcChain.xml><?xml version="1.0" encoding="utf-8"?>
<calcChain xmlns="http://schemas.openxmlformats.org/spreadsheetml/2006/main">
  <c r="AQ56" i="5" l="1"/>
  <c r="AP56" i="5"/>
  <c r="AO56" i="5"/>
  <c r="AN56" i="5"/>
  <c r="AM56" i="5"/>
  <c r="AL56" i="5"/>
  <c r="AK56" i="5"/>
  <c r="AQ56" i="4"/>
  <c r="AP56" i="4"/>
  <c r="AO56" i="4"/>
  <c r="AN56" i="4"/>
  <c r="AM56" i="4"/>
  <c r="AL56" i="4"/>
  <c r="AK56" i="4"/>
  <c r="AQ55" i="5"/>
  <c r="AP55" i="5"/>
  <c r="AO55" i="5"/>
  <c r="AN55" i="5"/>
  <c r="AM55" i="5"/>
  <c r="AL55" i="5"/>
  <c r="AK55" i="5"/>
  <c r="AQ54" i="5"/>
  <c r="AP54" i="5"/>
  <c r="AO54" i="5"/>
  <c r="AN54" i="5"/>
  <c r="AM54" i="5"/>
  <c r="AL54" i="5"/>
  <c r="AK54" i="5"/>
  <c r="AQ53" i="5"/>
  <c r="AP53" i="5"/>
  <c r="AO53" i="5"/>
  <c r="AN53" i="5"/>
  <c r="AM53" i="5"/>
  <c r="AL53" i="5"/>
  <c r="AK53" i="5"/>
  <c r="AQ52" i="5"/>
  <c r="AP52" i="5"/>
  <c r="AO52" i="5"/>
  <c r="AN52" i="5"/>
  <c r="AM52" i="5"/>
  <c r="AL52" i="5"/>
  <c r="AK52" i="5"/>
  <c r="AQ51" i="5"/>
  <c r="AP51" i="5"/>
  <c r="AO51" i="5"/>
  <c r="AN51" i="5"/>
  <c r="AM51" i="5"/>
  <c r="AL51" i="5"/>
  <c r="AK51" i="5"/>
  <c r="AQ50" i="5"/>
  <c r="AP50" i="5"/>
  <c r="AO50" i="5"/>
  <c r="AN50" i="5"/>
  <c r="AM50" i="5"/>
  <c r="AL50" i="5"/>
  <c r="AK50" i="5"/>
  <c r="AQ49" i="5"/>
  <c r="AP49" i="5"/>
  <c r="AO49" i="5"/>
  <c r="AN49" i="5"/>
  <c r="AM49" i="5"/>
  <c r="AL49" i="5"/>
  <c r="AK49" i="5"/>
  <c r="AQ48" i="5"/>
  <c r="AP48" i="5"/>
  <c r="AO48" i="5"/>
  <c r="AN48" i="5"/>
  <c r="AM48" i="5"/>
  <c r="AL48" i="5"/>
  <c r="AK48" i="5"/>
  <c r="AQ47" i="5"/>
  <c r="AP47" i="5"/>
  <c r="AO47" i="5"/>
  <c r="AN47" i="5"/>
  <c r="AM47" i="5"/>
  <c r="AL47" i="5"/>
  <c r="AK47" i="5"/>
  <c r="AQ46" i="5"/>
  <c r="AP46" i="5"/>
  <c r="AO46" i="5"/>
  <c r="AN46" i="5"/>
  <c r="AM46" i="5"/>
  <c r="AL46" i="5"/>
  <c r="AK46" i="5"/>
  <c r="AQ45" i="5"/>
  <c r="AP45" i="5"/>
  <c r="AO45" i="5"/>
  <c r="AN45" i="5"/>
  <c r="AM45" i="5"/>
  <c r="AL45" i="5"/>
  <c r="AK45" i="5"/>
  <c r="AQ44" i="5"/>
  <c r="AP44" i="5"/>
  <c r="AO44" i="5"/>
  <c r="AN44" i="5"/>
  <c r="AM44" i="5"/>
  <c r="AL44" i="5"/>
  <c r="AK44" i="5"/>
  <c r="AQ43" i="5"/>
  <c r="AP43" i="5"/>
  <c r="AO43" i="5"/>
  <c r="AN43" i="5"/>
  <c r="AM43" i="5"/>
  <c r="AL43" i="5"/>
  <c r="AK43" i="5"/>
  <c r="AQ42" i="5"/>
  <c r="AP42" i="5"/>
  <c r="AO42" i="5"/>
  <c r="AN42" i="5"/>
  <c r="AM42" i="5"/>
  <c r="AL42" i="5"/>
  <c r="AK42" i="5"/>
  <c r="AQ41" i="5"/>
  <c r="AP41" i="5"/>
  <c r="AO41" i="5"/>
  <c r="AN41" i="5"/>
  <c r="AM41" i="5"/>
  <c r="AL41" i="5"/>
  <c r="AK41" i="5"/>
  <c r="AQ40" i="5"/>
  <c r="AP40" i="5"/>
  <c r="AO40" i="5"/>
  <c r="AN40" i="5"/>
  <c r="AM40" i="5"/>
  <c r="AL40" i="5"/>
  <c r="AK40" i="5"/>
  <c r="AQ39" i="5"/>
  <c r="AP39" i="5"/>
  <c r="AO39" i="5"/>
  <c r="AN39" i="5"/>
  <c r="AM39" i="5"/>
  <c r="AL39" i="5"/>
  <c r="AK39" i="5"/>
  <c r="AQ38" i="5"/>
  <c r="AP38" i="5"/>
  <c r="AO38" i="5"/>
  <c r="AN38" i="5"/>
  <c r="AM38" i="5"/>
  <c r="AL38" i="5"/>
  <c r="AK38" i="5"/>
  <c r="AQ37" i="5"/>
  <c r="AP37" i="5"/>
  <c r="AO37" i="5"/>
  <c r="AN37" i="5"/>
  <c r="AM37" i="5"/>
  <c r="AL37" i="5"/>
  <c r="AK37" i="5"/>
  <c r="AQ36" i="5"/>
  <c r="AP36" i="5"/>
  <c r="AO36" i="5"/>
  <c r="AN36" i="5"/>
  <c r="AM36" i="5"/>
  <c r="AL36" i="5"/>
  <c r="AK36" i="5"/>
  <c r="AQ35" i="5"/>
  <c r="AP35" i="5"/>
  <c r="AO35" i="5"/>
  <c r="AN35" i="5"/>
  <c r="AM35" i="5"/>
  <c r="AL35" i="5"/>
  <c r="AK35" i="5"/>
  <c r="AQ34" i="5"/>
  <c r="AP34" i="5"/>
  <c r="AO34" i="5"/>
  <c r="AN34" i="5"/>
  <c r="AM34" i="5"/>
  <c r="AL34" i="5"/>
  <c r="AK34" i="5"/>
  <c r="AQ33" i="5"/>
  <c r="AP33" i="5"/>
  <c r="AO33" i="5"/>
  <c r="AN33" i="5"/>
  <c r="AM33" i="5"/>
  <c r="AL33" i="5"/>
  <c r="AK33" i="5"/>
  <c r="AQ32" i="5"/>
  <c r="AP32" i="5"/>
  <c r="AO32" i="5"/>
  <c r="AN32" i="5"/>
  <c r="AM32" i="5"/>
  <c r="AL32" i="5"/>
  <c r="AK32" i="5"/>
  <c r="AQ31" i="5"/>
  <c r="AP31" i="5"/>
  <c r="AO31" i="5"/>
  <c r="AN31" i="5"/>
  <c r="AM31" i="5"/>
  <c r="AL31" i="5"/>
  <c r="AK31" i="5"/>
  <c r="AQ30" i="5"/>
  <c r="AP30" i="5"/>
  <c r="AO30" i="5"/>
  <c r="AN30" i="5"/>
  <c r="AM30" i="5"/>
  <c r="AL30" i="5"/>
  <c r="AK30" i="5"/>
  <c r="AQ29" i="5"/>
  <c r="AP29" i="5"/>
  <c r="AO29" i="5"/>
  <c r="AN29" i="5"/>
  <c r="AM29" i="5"/>
  <c r="AL29" i="5"/>
  <c r="AK29" i="5"/>
  <c r="AQ28" i="5"/>
  <c r="AP28" i="5"/>
  <c r="AO28" i="5"/>
  <c r="AN28" i="5"/>
  <c r="AM28" i="5"/>
  <c r="AL28" i="5"/>
  <c r="AK28" i="5"/>
  <c r="AQ27" i="5"/>
  <c r="AP27" i="5"/>
  <c r="AO27" i="5"/>
  <c r="AN27" i="5"/>
  <c r="AM27" i="5"/>
  <c r="AL27" i="5"/>
  <c r="AK27" i="5"/>
  <c r="AQ26" i="5"/>
  <c r="AP26" i="5"/>
  <c r="AO26" i="5"/>
  <c r="AN26" i="5"/>
  <c r="AM26" i="5"/>
  <c r="AL26" i="5"/>
  <c r="AK26" i="5"/>
  <c r="AQ25" i="5"/>
  <c r="AP25" i="5"/>
  <c r="AO25" i="5"/>
  <c r="AN25" i="5"/>
  <c r="AM25" i="5"/>
  <c r="AL25" i="5"/>
  <c r="AK25" i="5"/>
  <c r="AQ24" i="5"/>
  <c r="AP24" i="5"/>
  <c r="AO24" i="5"/>
  <c r="AN24" i="5"/>
  <c r="AM24" i="5"/>
  <c r="AL24" i="5"/>
  <c r="AK24" i="5"/>
  <c r="AQ23" i="5"/>
  <c r="AP23" i="5"/>
  <c r="AO23" i="5"/>
  <c r="AN23" i="5"/>
  <c r="AM23" i="5"/>
  <c r="AL23" i="5"/>
  <c r="AK23" i="5"/>
  <c r="AQ22" i="5"/>
  <c r="AP22" i="5"/>
  <c r="AO22" i="5"/>
  <c r="AN22" i="5"/>
  <c r="AM22" i="5"/>
  <c r="AL22" i="5"/>
  <c r="AK22" i="5"/>
  <c r="AQ21" i="5"/>
  <c r="AP21" i="5"/>
  <c r="AO21" i="5"/>
  <c r="AN21" i="5"/>
  <c r="AM21" i="5"/>
  <c r="AL21" i="5"/>
  <c r="AK21" i="5"/>
  <c r="AQ20" i="5"/>
  <c r="AP20" i="5"/>
  <c r="AO20" i="5"/>
  <c r="AN20" i="5"/>
  <c r="AM20" i="5"/>
  <c r="AL20" i="5"/>
  <c r="AK20" i="5"/>
  <c r="AQ19" i="5"/>
  <c r="AP19" i="5"/>
  <c r="AO19" i="5"/>
  <c r="AN19" i="5"/>
  <c r="AM19" i="5"/>
  <c r="AL19" i="5"/>
  <c r="AK19" i="5"/>
  <c r="AQ18" i="5"/>
  <c r="AP18" i="5"/>
  <c r="AO18" i="5"/>
  <c r="AN18" i="5"/>
  <c r="AM18" i="5"/>
  <c r="AL18" i="5"/>
  <c r="AK18" i="5"/>
  <c r="AQ17" i="5"/>
  <c r="AP17" i="5"/>
  <c r="AO17" i="5"/>
  <c r="AN17" i="5"/>
  <c r="AM17" i="5"/>
  <c r="AL17" i="5"/>
  <c r="AK17" i="5"/>
  <c r="AQ16" i="5"/>
  <c r="AP16" i="5"/>
  <c r="AO16" i="5"/>
  <c r="AN16" i="5"/>
  <c r="AM16" i="5"/>
  <c r="AL16" i="5"/>
  <c r="AK16" i="5"/>
  <c r="AQ15" i="5"/>
  <c r="AP15" i="5"/>
  <c r="AO15" i="5"/>
  <c r="AN15" i="5"/>
  <c r="AM15" i="5"/>
  <c r="AL15" i="5"/>
  <c r="AK15" i="5"/>
  <c r="AQ14" i="5"/>
  <c r="AP14" i="5"/>
  <c r="AO14" i="5"/>
  <c r="AN14" i="5"/>
  <c r="AM14" i="5"/>
  <c r="AL14" i="5"/>
  <c r="AK14" i="5"/>
  <c r="AQ13" i="5"/>
  <c r="AP13" i="5"/>
  <c r="AO13" i="5"/>
  <c r="AN13" i="5"/>
  <c r="AM13" i="5"/>
  <c r="AL13" i="5"/>
  <c r="AK13" i="5"/>
  <c r="AQ12" i="5"/>
  <c r="AP12" i="5"/>
  <c r="AO12" i="5"/>
  <c r="AN12" i="5"/>
  <c r="AM12" i="5"/>
  <c r="AL12" i="5"/>
  <c r="AK12" i="5"/>
  <c r="AQ11" i="5"/>
  <c r="AP11" i="5"/>
  <c r="AO11" i="5"/>
  <c r="AN11" i="5"/>
  <c r="AM11" i="5"/>
  <c r="AL11" i="5"/>
  <c r="AK11" i="5"/>
  <c r="AQ10" i="5"/>
  <c r="AP10" i="5"/>
  <c r="AO10" i="5"/>
  <c r="AN10" i="5"/>
  <c r="AM10" i="5"/>
  <c r="AL10" i="5"/>
  <c r="AK10" i="5"/>
  <c r="AQ9" i="5"/>
  <c r="AP9" i="5"/>
  <c r="AO9" i="5"/>
  <c r="AN9" i="5"/>
  <c r="AM9" i="5"/>
  <c r="AL9" i="5"/>
  <c r="AK9" i="5"/>
  <c r="AQ8" i="5"/>
  <c r="AP8" i="5"/>
  <c r="AO8" i="5"/>
  <c r="AN8" i="5"/>
  <c r="AM8" i="5"/>
  <c r="AL8" i="5"/>
  <c r="AK8" i="5"/>
  <c r="AQ55" i="4"/>
  <c r="AP55" i="4"/>
  <c r="AO55" i="4"/>
  <c r="AN55" i="4"/>
  <c r="AM55" i="4"/>
  <c r="AL55" i="4"/>
  <c r="AK55" i="4"/>
  <c r="AQ54" i="4"/>
  <c r="AP54" i="4"/>
  <c r="AO54" i="4"/>
  <c r="AN54" i="4"/>
  <c r="AM54" i="4"/>
  <c r="AL54" i="4"/>
  <c r="AK54" i="4"/>
  <c r="AQ53" i="4"/>
  <c r="AP53" i="4"/>
  <c r="AO53" i="4"/>
  <c r="AN53" i="4"/>
  <c r="AM53" i="4"/>
  <c r="AL53" i="4"/>
  <c r="AK53" i="4"/>
  <c r="AQ52" i="4"/>
  <c r="AP52" i="4"/>
  <c r="AO52" i="4"/>
  <c r="AN52" i="4"/>
  <c r="AM52" i="4"/>
  <c r="AL52" i="4"/>
  <c r="AK52" i="4"/>
  <c r="AQ51" i="4"/>
  <c r="AP51" i="4"/>
  <c r="AO51" i="4"/>
  <c r="AN51" i="4"/>
  <c r="AM51" i="4"/>
  <c r="AL51" i="4"/>
  <c r="AK51" i="4"/>
  <c r="AQ50" i="4"/>
  <c r="AP50" i="4"/>
  <c r="AO50" i="4"/>
  <c r="AN50" i="4"/>
  <c r="AM50" i="4"/>
  <c r="AL50" i="4"/>
  <c r="AK50" i="4"/>
  <c r="AQ49" i="4"/>
  <c r="AP49" i="4"/>
  <c r="AO49" i="4"/>
  <c r="AN49" i="4"/>
  <c r="AM49" i="4"/>
  <c r="AL49" i="4"/>
  <c r="AK49" i="4"/>
  <c r="AQ48" i="4"/>
  <c r="AP48" i="4"/>
  <c r="AO48" i="4"/>
  <c r="AN48" i="4"/>
  <c r="AM48" i="4"/>
  <c r="AL48" i="4"/>
  <c r="AK48" i="4"/>
  <c r="AQ47" i="4"/>
  <c r="AP47" i="4"/>
  <c r="AO47" i="4"/>
  <c r="AN47" i="4"/>
  <c r="AM47" i="4"/>
  <c r="AL47" i="4"/>
  <c r="AK47" i="4"/>
  <c r="AQ46" i="4"/>
  <c r="AP46" i="4"/>
  <c r="AO46" i="4"/>
  <c r="AN46" i="4"/>
  <c r="AM46" i="4"/>
  <c r="AL46" i="4"/>
  <c r="AK46" i="4"/>
  <c r="AQ45" i="4"/>
  <c r="AP45" i="4"/>
  <c r="AO45" i="4"/>
  <c r="AN45" i="4"/>
  <c r="AM45" i="4"/>
  <c r="AL45" i="4"/>
  <c r="AK45" i="4"/>
  <c r="AQ44" i="4"/>
  <c r="AP44" i="4"/>
  <c r="AO44" i="4"/>
  <c r="AN44" i="4"/>
  <c r="AM44" i="4"/>
  <c r="AL44" i="4"/>
  <c r="AK44" i="4"/>
  <c r="AQ43" i="4"/>
  <c r="AP43" i="4"/>
  <c r="AO43" i="4"/>
  <c r="AN43" i="4"/>
  <c r="AM43" i="4"/>
  <c r="AL43" i="4"/>
  <c r="AK43" i="4"/>
  <c r="AQ42" i="4"/>
  <c r="AP42" i="4"/>
  <c r="AO42" i="4"/>
  <c r="AN42" i="4"/>
  <c r="AM42" i="4"/>
  <c r="AL42" i="4"/>
  <c r="AK42" i="4"/>
  <c r="AQ41" i="4"/>
  <c r="AP41" i="4"/>
  <c r="AO41" i="4"/>
  <c r="AN41" i="4"/>
  <c r="AM41" i="4"/>
  <c r="AL41" i="4"/>
  <c r="AK41" i="4"/>
  <c r="AQ40" i="4"/>
  <c r="AP40" i="4"/>
  <c r="AO40" i="4"/>
  <c r="AN40" i="4"/>
  <c r="AM40" i="4"/>
  <c r="AL40" i="4"/>
  <c r="AK40" i="4"/>
  <c r="AQ39" i="4"/>
  <c r="AP39" i="4"/>
  <c r="AO39" i="4"/>
  <c r="AN39" i="4"/>
  <c r="AM39" i="4"/>
  <c r="AL39" i="4"/>
  <c r="AK39" i="4"/>
  <c r="AQ38" i="4"/>
  <c r="AP38" i="4"/>
  <c r="AO38" i="4"/>
  <c r="AN38" i="4"/>
  <c r="AM38" i="4"/>
  <c r="AL38" i="4"/>
  <c r="AK38" i="4"/>
  <c r="AQ37" i="4"/>
  <c r="AP37" i="4"/>
  <c r="AO37" i="4"/>
  <c r="AN37" i="4"/>
  <c r="AM37" i="4"/>
  <c r="AL37" i="4"/>
  <c r="AK37" i="4"/>
  <c r="AQ36" i="4"/>
  <c r="AP36" i="4"/>
  <c r="AO36" i="4"/>
  <c r="AN36" i="4"/>
  <c r="AM36" i="4"/>
  <c r="AL36" i="4"/>
  <c r="AK36" i="4"/>
  <c r="AQ35" i="4"/>
  <c r="AP35" i="4"/>
  <c r="AO35" i="4"/>
  <c r="AN35" i="4"/>
  <c r="AM35" i="4"/>
  <c r="AL35" i="4"/>
  <c r="AK35" i="4"/>
  <c r="AQ34" i="4"/>
  <c r="AP34" i="4"/>
  <c r="AO34" i="4"/>
  <c r="AN34" i="4"/>
  <c r="AM34" i="4"/>
  <c r="AL34" i="4"/>
  <c r="AK34" i="4"/>
  <c r="AQ33" i="4"/>
  <c r="AP33" i="4"/>
  <c r="AO33" i="4"/>
  <c r="AN33" i="4"/>
  <c r="AM33" i="4"/>
  <c r="AL33" i="4"/>
  <c r="AK33" i="4"/>
  <c r="AQ32" i="4"/>
  <c r="AP32" i="4"/>
  <c r="AO32" i="4"/>
  <c r="AN32" i="4"/>
  <c r="AM32" i="4"/>
  <c r="AL32" i="4"/>
  <c r="AK32" i="4"/>
  <c r="AQ31" i="4"/>
  <c r="AP31" i="4"/>
  <c r="AO31" i="4"/>
  <c r="AN31" i="4"/>
  <c r="AM31" i="4"/>
  <c r="AL31" i="4"/>
  <c r="AK31" i="4"/>
  <c r="AQ30" i="4"/>
  <c r="AP30" i="4"/>
  <c r="AO30" i="4"/>
  <c r="AN30" i="4"/>
  <c r="AM30" i="4"/>
  <c r="AL30" i="4"/>
  <c r="AK30" i="4"/>
  <c r="AQ29" i="4"/>
  <c r="AP29" i="4"/>
  <c r="AO29" i="4"/>
  <c r="AN29" i="4"/>
  <c r="AM29" i="4"/>
  <c r="AL29" i="4"/>
  <c r="AK29" i="4"/>
  <c r="AQ28" i="4"/>
  <c r="AP28" i="4"/>
  <c r="AO28" i="4"/>
  <c r="AN28" i="4"/>
  <c r="AM28" i="4"/>
  <c r="AL28" i="4"/>
  <c r="AK28" i="4"/>
  <c r="AQ27" i="4"/>
  <c r="AP27" i="4"/>
  <c r="AO27" i="4"/>
  <c r="AN27" i="4"/>
  <c r="AM27" i="4"/>
  <c r="AL27" i="4"/>
  <c r="AK27" i="4"/>
  <c r="AQ26" i="4"/>
  <c r="AP26" i="4"/>
  <c r="AO26" i="4"/>
  <c r="AN26" i="4"/>
  <c r="AM26" i="4"/>
  <c r="AL26" i="4"/>
  <c r="AK26" i="4"/>
  <c r="AQ25" i="4"/>
  <c r="AP25" i="4"/>
  <c r="AO25" i="4"/>
  <c r="AN25" i="4"/>
  <c r="AM25" i="4"/>
  <c r="AL25" i="4"/>
  <c r="AK25" i="4"/>
  <c r="AQ24" i="4"/>
  <c r="AP24" i="4"/>
  <c r="AO24" i="4"/>
  <c r="AN24" i="4"/>
  <c r="AM24" i="4"/>
  <c r="AL24" i="4"/>
  <c r="AK24" i="4"/>
  <c r="AQ23" i="4"/>
  <c r="AP23" i="4"/>
  <c r="AO23" i="4"/>
  <c r="AN23" i="4"/>
  <c r="AM23" i="4"/>
  <c r="AL23" i="4"/>
  <c r="AK23" i="4"/>
  <c r="AQ22" i="4"/>
  <c r="AP22" i="4"/>
  <c r="AO22" i="4"/>
  <c r="AN22" i="4"/>
  <c r="AM22" i="4"/>
  <c r="AL22" i="4"/>
  <c r="AK22" i="4"/>
  <c r="AQ21" i="4"/>
  <c r="AP21" i="4"/>
  <c r="AO21" i="4"/>
  <c r="AN21" i="4"/>
  <c r="AM21" i="4"/>
  <c r="AL21" i="4"/>
  <c r="AK21" i="4"/>
  <c r="AQ20" i="4"/>
  <c r="AP20" i="4"/>
  <c r="AO20" i="4"/>
  <c r="AN20" i="4"/>
  <c r="AM20" i="4"/>
  <c r="AL20" i="4"/>
  <c r="AK20" i="4"/>
  <c r="AQ19" i="4"/>
  <c r="AP19" i="4"/>
  <c r="AO19" i="4"/>
  <c r="AN19" i="4"/>
  <c r="AM19" i="4"/>
  <c r="AL19" i="4"/>
  <c r="AK19" i="4"/>
  <c r="AQ18" i="4"/>
  <c r="AP18" i="4"/>
  <c r="AO18" i="4"/>
  <c r="AN18" i="4"/>
  <c r="AM18" i="4"/>
  <c r="AL18" i="4"/>
  <c r="AK18" i="4"/>
  <c r="AQ17" i="4"/>
  <c r="AP17" i="4"/>
  <c r="AO17" i="4"/>
  <c r="AN17" i="4"/>
  <c r="AM17" i="4"/>
  <c r="AL17" i="4"/>
  <c r="AK17" i="4"/>
  <c r="AQ16" i="4"/>
  <c r="AP16" i="4"/>
  <c r="AO16" i="4"/>
  <c r="AN16" i="4"/>
  <c r="AM16" i="4"/>
  <c r="AL16" i="4"/>
  <c r="AK16" i="4"/>
  <c r="AQ15" i="4"/>
  <c r="AP15" i="4"/>
  <c r="AO15" i="4"/>
  <c r="AN15" i="4"/>
  <c r="AM15" i="4"/>
  <c r="AL15" i="4"/>
  <c r="AK15" i="4"/>
  <c r="AQ14" i="4"/>
  <c r="AP14" i="4"/>
  <c r="AO14" i="4"/>
  <c r="AN14" i="4"/>
  <c r="AM14" i="4"/>
  <c r="AL14" i="4"/>
  <c r="AK14" i="4"/>
  <c r="AQ13" i="4"/>
  <c r="AP13" i="4"/>
  <c r="AO13" i="4"/>
  <c r="AN13" i="4"/>
  <c r="AM13" i="4"/>
  <c r="AL13" i="4"/>
  <c r="AK13" i="4"/>
  <c r="AQ12" i="4"/>
  <c r="AP12" i="4"/>
  <c r="AO12" i="4"/>
  <c r="AN12" i="4"/>
  <c r="AM12" i="4"/>
  <c r="AL12" i="4"/>
  <c r="AK12" i="4"/>
  <c r="AQ11" i="4"/>
  <c r="AP11" i="4"/>
  <c r="AO11" i="4"/>
  <c r="AN11" i="4"/>
  <c r="AM11" i="4"/>
  <c r="AL11" i="4"/>
  <c r="AK11" i="4"/>
  <c r="AQ10" i="4"/>
  <c r="AP10" i="4"/>
  <c r="AO10" i="4"/>
  <c r="AN10" i="4"/>
  <c r="AM10" i="4"/>
  <c r="AL10" i="4"/>
  <c r="AK10" i="4"/>
  <c r="AQ9" i="4"/>
  <c r="AP9" i="4"/>
  <c r="AO9" i="4"/>
  <c r="AN9" i="4"/>
  <c r="AM9" i="4"/>
  <c r="AL9" i="4"/>
  <c r="AK9" i="4"/>
  <c r="AQ8" i="4"/>
  <c r="AP8" i="4"/>
  <c r="AO8" i="4"/>
  <c r="AN8" i="4"/>
  <c r="AM8" i="4"/>
  <c r="AL8" i="4"/>
  <c r="AK8" i="4"/>
  <c r="AQ7" i="5"/>
  <c r="AP7" i="5"/>
  <c r="AO7" i="5"/>
  <c r="AN7" i="5"/>
  <c r="AM7" i="5"/>
  <c r="AL7" i="5"/>
  <c r="AQ7" i="4"/>
  <c r="AP7" i="4"/>
  <c r="AO7" i="4"/>
  <c r="AN7" i="4"/>
  <c r="AM7" i="4"/>
  <c r="AL7" i="4"/>
  <c r="AK7" i="5"/>
  <c r="AK7" i="4"/>
  <c r="AX56" i="5" l="1"/>
  <c r="AW56" i="5"/>
  <c r="AV56" i="5"/>
  <c r="AU56" i="5"/>
  <c r="AT56" i="5"/>
  <c r="AS56" i="5"/>
  <c r="AR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X56" i="4"/>
  <c r="AW56" i="4"/>
  <c r="AV56" i="4"/>
  <c r="AU56" i="4"/>
  <c r="AT56" i="4"/>
  <c r="AS56" i="4"/>
  <c r="AR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</calcChain>
</file>

<file path=xl/sharedStrings.xml><?xml version="1.0" encoding="utf-8"?>
<sst xmlns="http://schemas.openxmlformats.org/spreadsheetml/2006/main" count="142" uniqueCount="69">
  <si>
    <t>Power Generation Emissions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</si>
  <si>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(thousand tons)</t>
    </r>
  </si>
  <si>
    <r>
      <t>Ozone Season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(thousand tons)</t>
    </r>
  </si>
  <si>
    <r>
      <t>Annual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(thousand tons)</t>
    </r>
  </si>
  <si>
    <r>
      <t>Hg</t>
    </r>
    <r>
      <rPr>
        <sz val="10"/>
        <rFont val="Arial"/>
        <family val="2"/>
      </rPr>
      <t xml:space="preserve"> (tons)</t>
    </r>
  </si>
  <si>
    <t>HCL (thousand tons)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</si>
  <si>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(million short tons)</t>
    </r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</si>
  <si>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</si>
  <si>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</si>
  <si>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</si>
  <si>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</si>
  <si>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</si>
  <si>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</si>
  <si>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</si>
  <si>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</si>
  <si>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</si>
  <si>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</si>
  <si>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</si>
  <si>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</si>
  <si>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</si>
  <si>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</si>
  <si>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</si>
  <si>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</si>
  <si>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</si>
  <si>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</si>
  <si>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</si>
  <si>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</si>
  <si>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</si>
  <si>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</si>
  <si>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</si>
  <si>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</si>
  <si>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</si>
  <si>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</si>
  <si>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</si>
  <si>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</si>
  <si>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</si>
  <si>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</si>
  <si>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</si>
  <si>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</si>
  <si>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</si>
  <si>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</si>
  <si>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</si>
  <si>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</si>
  <si>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</si>
  <si>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</si>
  <si>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</si>
  <si>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</si>
  <si>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</si>
  <si>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</si>
  <si>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</si>
  <si>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</si>
  <si>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</si>
  <si>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</si>
  <si>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</si>
  <si>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</si>
  <si>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</si>
  <si>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Nationwide</t>
  </si>
  <si>
    <t>Fossil Fuel Fired Power Generation Emissions</t>
  </si>
  <si>
    <t>Base Case - State Emissions Projections - All Emissions</t>
  </si>
  <si>
    <t>Base Case - State Emissions Projections - Fossil &gt; 25 MW</t>
  </si>
  <si>
    <t>Note: The post-processed results in the parsed file and the flat file for any given year will show slightly different state-level tallies due to how the post-processing is conducted.</t>
  </si>
  <si>
    <t>CO2 (million Metric tons)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</si>
  <si>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(million Metric tons)</t>
    </r>
  </si>
  <si>
    <t>Hg (tons)</t>
  </si>
  <si>
    <t>SO2 (thousand tons)</t>
  </si>
  <si>
    <t>Ozone Season NOx (thousand tons)</t>
  </si>
  <si>
    <t>Annual NOx (thousand tons)</t>
  </si>
  <si>
    <t>CO2 (million short tons)</t>
  </si>
  <si>
    <t>Projected emission totals shown above include the emissions below from the operation of fossil fuel-fired EGUs in Indian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</si>
</sst>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 applyFill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>
      <alignment vertical="center"/>
    </xf>
  </cellStyleXfs>
  <cellXfs count="5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2"/>
    <xf numFmtId="0" fontId="1" fillId="0" borderId="1" xfId="1" applyBorder="1"/>
    <xf numFmtId="0" fontId="1" fillId="0" borderId="5" xfId="1" applyBorder="1"/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6" xfId="1" applyBorder="1" applyAlignment="1">
      <alignment horizontal="centerContinuous" vertical="center"/>
    </xf>
    <xf numFmtId="0" fontId="1" fillId="0" borderId="7" xfId="1" applyBorder="1"/>
    <xf numFmtId="0" fontId="1" fillId="0" borderId="8" xfId="1" applyBorder="1" applyAlignment="1">
      <alignment horizontal="right"/>
    </xf>
    <xf numFmtId="0" fontId="1" fillId="0" borderId="9" xfId="3" applyFont="1" applyFill="1" applyBorder="1"/>
    <xf numFmtId="164" fontId="1" fillId="0" borderId="1" xfId="1" applyNumberFormat="1" applyBorder="1"/>
    <xf numFmtId="164" fontId="1" fillId="0" borderId="10" xfId="1" applyNumberFormat="1" applyBorder="1"/>
    <xf numFmtId="164" fontId="1" fillId="0" borderId="11" xfId="1" applyNumberFormat="1" applyFont="1" applyBorder="1"/>
    <xf numFmtId="0" fontId="1" fillId="0" borderId="5" xfId="3" applyFont="1" applyFill="1" applyBorder="1"/>
    <xf numFmtId="164" fontId="1" fillId="0" borderId="5" xfId="1" applyNumberFormat="1" applyBorder="1"/>
    <xf numFmtId="164" fontId="1" fillId="0" borderId="0" xfId="1" applyNumberFormat="1" applyBorder="1"/>
    <xf numFmtId="164" fontId="1" fillId="0" borderId="12" xfId="1" applyNumberFormat="1" applyFont="1" applyBorder="1"/>
    <xf numFmtId="164" fontId="1" fillId="0" borderId="7" xfId="1" applyNumberFormat="1" applyBorder="1"/>
    <xf numFmtId="164" fontId="1" fillId="0" borderId="13" xfId="1" applyNumberFormat="1" applyBorder="1"/>
    <xf numFmtId="164" fontId="1" fillId="0" borderId="14" xfId="1" applyNumberFormat="1" applyFont="1" applyBorder="1"/>
    <xf numFmtId="0" fontId="1" fillId="0" borderId="2" xfId="3" applyFont="1" applyFill="1" applyBorder="1"/>
    <xf numFmtId="3" fontId="1" fillId="0" borderId="2" xfId="3" applyNumberFormat="1" applyFont="1" applyFill="1" applyBorder="1"/>
    <xf numFmtId="0" fontId="1" fillId="0" borderId="0" xfId="1" applyBorder="1"/>
    <xf numFmtId="0" fontId="6" fillId="0" borderId="0" xfId="1" applyFont="1"/>
    <xf numFmtId="0" fontId="7" fillId="0" borderId="0" xfId="1" applyFont="1" applyAlignment="1">
      <alignment horizontal="left" vertical="top" wrapText="1"/>
    </xf>
    <xf numFmtId="0" fontId="6" fillId="0" borderId="9" xfId="3" applyFont="1" applyFill="1" applyBorder="1"/>
    <xf numFmtId="164" fontId="6" fillId="0" borderId="1" xfId="1" applyNumberFormat="1" applyFont="1" applyBorder="1"/>
    <xf numFmtId="164" fontId="6" fillId="0" borderId="10" xfId="1" applyNumberFormat="1" applyFont="1" applyBorder="1"/>
    <xf numFmtId="164" fontId="6" fillId="0" borderId="11" xfId="1" applyNumberFormat="1" applyFont="1" applyBorder="1"/>
    <xf numFmtId="0" fontId="6" fillId="0" borderId="5" xfId="3" applyFont="1" applyFill="1" applyBorder="1"/>
    <xf numFmtId="164" fontId="6" fillId="0" borderId="5" xfId="1" applyNumberFormat="1" applyFont="1" applyBorder="1"/>
    <xf numFmtId="164" fontId="6" fillId="0" borderId="0" xfId="1" applyNumberFormat="1" applyFont="1" applyBorder="1"/>
    <xf numFmtId="164" fontId="6" fillId="0" borderId="12" xfId="1" applyNumberFormat="1" applyFont="1" applyBorder="1"/>
    <xf numFmtId="0" fontId="6" fillId="0" borderId="7" xfId="3" applyFont="1" applyFill="1" applyBorder="1"/>
    <xf numFmtId="164" fontId="6" fillId="0" borderId="7" xfId="1" applyNumberFormat="1" applyFont="1" applyBorder="1"/>
    <xf numFmtId="164" fontId="6" fillId="0" borderId="13" xfId="1" applyNumberFormat="1" applyFont="1" applyBorder="1"/>
    <xf numFmtId="164" fontId="6" fillId="0" borderId="14" xfId="1" applyNumberFormat="1" applyFont="1" applyBorder="1"/>
    <xf numFmtId="3" fontId="1" fillId="0" borderId="8" xfId="1" applyNumberFormat="1" applyBorder="1" applyAlignment="1">
      <alignment horizontal="right"/>
    </xf>
    <xf numFmtId="0" fontId="6" fillId="0" borderId="6" xfId="1" applyFont="1" applyBorder="1" applyAlignment="1">
      <alignment horizontal="centerContinuous" vertical="center"/>
    </xf>
    <xf numFmtId="0" fontId="6" fillId="0" borderId="7" xfId="1" applyFont="1" applyBorder="1"/>
    <xf numFmtId="0" fontId="6" fillId="0" borderId="8" xfId="1" applyFont="1" applyBorder="1" applyAlignment="1">
      <alignment horizontal="right"/>
    </xf>
    <xf numFmtId="0" fontId="6" fillId="0" borderId="0" xfId="0" applyFont="1"/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</cellXfs>
  <cellStyles count="16">
    <cellStyle name="Comma 2" xfId="4"/>
    <cellStyle name="Normal" xfId="0" builtinId="0"/>
    <cellStyle name="Normal 2" xfId="5"/>
    <cellStyle name="Normal 2 2" xfId="6"/>
    <cellStyle name="Normal 2 8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_State Emissions_CSA 2003 vs CAIR_Paste" xfId="3"/>
    <cellStyle name="Normal_State Impacts Table - All Proposals" xfId="1"/>
    <cellStyle name="Normal_Summary Sheet Template" xfId="2"/>
    <cellStyle name="Percent 2" xfId="14"/>
    <cellStyle name="常规_Book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PA%205.12\Retrofit%20checks\ReferenceKey_v512_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SR/EPA412_BC_33b/output/SSR_1-2_EPA412(10-10-12)%20EXCEL2010_EPA412_BC_32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L Input Variables"/>
      <sheetName val="DLL EquIDs"/>
      <sheetName val="Hg EMFs v5.12"/>
      <sheetName val="Index Key"/>
      <sheetName val="BurnerType"/>
      <sheetName val="Particulate"/>
      <sheetName val="PostComb"/>
      <sheetName val="FuelGroup"/>
      <sheetName val="NEEDS-Retrofit Index"/>
      <sheetName val="2nd stage rules"/>
      <sheetName val="Retrofit Options Key v512"/>
      <sheetName val="Retrofit Options Key v411"/>
      <sheetName val="Data Validation List"/>
      <sheetName val="Key to Emission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at's new"/>
      <sheetName val="Setup"/>
      <sheetName val="NPV"/>
      <sheetName val="Nox policy cost Map"/>
      <sheetName val="Final Wholesale Price"/>
      <sheetName val="Create LoadShape"/>
      <sheetName val="Input - Coal Supply"/>
      <sheetName val="input - Collapse Tables"/>
      <sheetName val="Gen&amp;Cap Summary"/>
      <sheetName val="Cap_Summary"/>
      <sheetName val="PlantType"/>
      <sheetName val="Summary"/>
      <sheetName val="ToAccess"/>
      <sheetName val="NEW UNITS Table"/>
      <sheetName val="state list abb"/>
      <sheetName val="State Emissions Data"/>
      <sheetName val="Emission Rates"/>
    </sheetNames>
    <sheetDataSet>
      <sheetData sheetId="0"/>
      <sheetData sheetId="1">
        <row r="13">
          <cell r="V13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0">
          <cell r="B50">
            <v>142.83851000000004</v>
          </cell>
        </row>
      </sheetData>
      <sheetData sheetId="10"/>
      <sheetData sheetId="11"/>
      <sheetData sheetId="12"/>
      <sheetData sheetId="13">
        <row r="1">
          <cell r="A1" t="str">
            <v>Concat</v>
          </cell>
        </row>
      </sheetData>
      <sheetData sheetId="14">
        <row r="28">
          <cell r="AQ28">
            <v>33.72610629394859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X65"/>
  <sheetViews>
    <sheetView tabSelected="1" zoomScale="83" zoomScaleNormal="83" workbookViewId="0">
      <pane xSplit="1" ySplit="6" topLeftCell="B7" activePane="bottomRight" state="frozen"/>
      <selection activeCell="B1" sqref="B1:B1048576"/>
      <selection pane="topRight" activeCell="B1" sqref="B1:B1048576"/>
      <selection pane="bottomLeft" activeCell="B1" sqref="B1:B1048576"/>
      <selection pane="bottomRight"/>
    </sheetView>
  </sheetViews>
  <sheetFormatPr defaultColWidth="9.140625" defaultRowHeight="12.75"/>
  <cols>
    <col min="1" max="1" width="17.7109375" style="2" customWidth="1"/>
    <col min="2" max="13" width="7.85546875" style="2" customWidth="1"/>
    <col min="14" max="16384" width="9.140625" style="2"/>
  </cols>
  <sheetData>
    <row r="1" spans="1:50" ht="15.75">
      <c r="A1" s="1" t="s">
        <v>58</v>
      </c>
      <c r="W1" s="3"/>
      <c r="X1" s="3"/>
      <c r="Y1" s="3"/>
      <c r="Z1" s="3"/>
    </row>
    <row r="2" spans="1:50" ht="13.5" thickBot="1">
      <c r="W2" s="3"/>
      <c r="X2" s="3"/>
      <c r="Y2" s="3"/>
      <c r="Z2" s="3"/>
    </row>
    <row r="3" spans="1:50" ht="39" customHeight="1" thickBot="1">
      <c r="A3" s="4"/>
      <c r="B3" s="48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</row>
    <row r="4" spans="1:50" ht="21.7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</row>
    <row r="5" spans="1:50" ht="24.75" customHeight="1" thickBot="1">
      <c r="A5" s="9"/>
      <c r="B5" s="45" t="s">
        <v>1</v>
      </c>
      <c r="C5" s="46"/>
      <c r="D5" s="46"/>
      <c r="E5" s="46"/>
      <c r="F5" s="46"/>
      <c r="G5" s="46"/>
      <c r="H5" s="47"/>
      <c r="I5" s="45" t="s">
        <v>2</v>
      </c>
      <c r="J5" s="46"/>
      <c r="K5" s="46"/>
      <c r="L5" s="46"/>
      <c r="M5" s="46"/>
      <c r="N5" s="46"/>
      <c r="O5" s="47"/>
      <c r="P5" s="45" t="s">
        <v>3</v>
      </c>
      <c r="Q5" s="46"/>
      <c r="R5" s="46"/>
      <c r="S5" s="46"/>
      <c r="T5" s="46"/>
      <c r="U5" s="46"/>
      <c r="V5" s="47"/>
      <c r="W5" s="45" t="s">
        <v>4</v>
      </c>
      <c r="X5" s="46"/>
      <c r="Y5" s="46"/>
      <c r="Z5" s="46"/>
      <c r="AA5" s="46"/>
      <c r="AB5" s="46"/>
      <c r="AC5" s="47"/>
      <c r="AD5" s="45" t="s">
        <v>5</v>
      </c>
      <c r="AE5" s="46"/>
      <c r="AF5" s="46"/>
      <c r="AG5" s="46"/>
      <c r="AH5" s="46"/>
      <c r="AI5" s="46"/>
      <c r="AJ5" s="47"/>
      <c r="AK5" s="45" t="s">
        <v>62</v>
      </c>
      <c r="AL5" s="46"/>
      <c r="AM5" s="46"/>
      <c r="AN5" s="46"/>
      <c r="AO5" s="46"/>
      <c r="AP5" s="46"/>
      <c r="AQ5" s="47"/>
      <c r="AR5" s="45" t="s">
        <v>6</v>
      </c>
      <c r="AS5" s="46"/>
      <c r="AT5" s="46"/>
      <c r="AU5" s="46"/>
      <c r="AV5" s="46"/>
      <c r="AW5" s="46"/>
      <c r="AX5" s="47"/>
    </row>
    <row r="6" spans="1:50" ht="20.25" customHeight="1" thickBot="1">
      <c r="A6" s="10"/>
      <c r="B6" s="11">
        <v>2016</v>
      </c>
      <c r="C6" s="11">
        <v>2018</v>
      </c>
      <c r="D6" s="11">
        <v>2020</v>
      </c>
      <c r="E6" s="11">
        <v>2025</v>
      </c>
      <c r="F6" s="11">
        <v>2030</v>
      </c>
      <c r="G6" s="11">
        <v>2040</v>
      </c>
      <c r="H6" s="11">
        <v>2050</v>
      </c>
      <c r="I6" s="11">
        <v>2016</v>
      </c>
      <c r="J6" s="11">
        <v>2018</v>
      </c>
      <c r="K6" s="11">
        <v>2020</v>
      </c>
      <c r="L6" s="11">
        <v>2025</v>
      </c>
      <c r="M6" s="11">
        <v>2030</v>
      </c>
      <c r="N6" s="11">
        <v>2040</v>
      </c>
      <c r="O6" s="11">
        <v>2050</v>
      </c>
      <c r="P6" s="11">
        <v>2016</v>
      </c>
      <c r="Q6" s="11">
        <v>2018</v>
      </c>
      <c r="R6" s="11">
        <v>2020</v>
      </c>
      <c r="S6" s="11">
        <v>2025</v>
      </c>
      <c r="T6" s="11">
        <v>2030</v>
      </c>
      <c r="U6" s="11">
        <v>2040</v>
      </c>
      <c r="V6" s="11">
        <v>2050</v>
      </c>
      <c r="W6" s="11">
        <v>2016</v>
      </c>
      <c r="X6" s="11">
        <v>2018</v>
      </c>
      <c r="Y6" s="11">
        <v>2020</v>
      </c>
      <c r="Z6" s="11">
        <v>2025</v>
      </c>
      <c r="AA6" s="11">
        <v>2030</v>
      </c>
      <c r="AB6" s="11">
        <v>2040</v>
      </c>
      <c r="AC6" s="11">
        <v>2050</v>
      </c>
      <c r="AD6" s="11">
        <v>2016</v>
      </c>
      <c r="AE6" s="11">
        <v>2018</v>
      </c>
      <c r="AF6" s="11">
        <v>2020</v>
      </c>
      <c r="AG6" s="11">
        <v>2025</v>
      </c>
      <c r="AH6" s="11">
        <v>2030</v>
      </c>
      <c r="AI6" s="11">
        <v>2040</v>
      </c>
      <c r="AJ6" s="11">
        <v>2050</v>
      </c>
      <c r="AK6" s="11">
        <v>2016</v>
      </c>
      <c r="AL6" s="11">
        <v>2018</v>
      </c>
      <c r="AM6" s="11">
        <v>2020</v>
      </c>
      <c r="AN6" s="11">
        <v>2025</v>
      </c>
      <c r="AO6" s="11">
        <v>2030</v>
      </c>
      <c r="AP6" s="11">
        <v>2040</v>
      </c>
      <c r="AQ6" s="11">
        <v>2050</v>
      </c>
      <c r="AR6" s="11">
        <v>2016</v>
      </c>
      <c r="AS6" s="11">
        <v>2018</v>
      </c>
      <c r="AT6" s="11">
        <v>2020</v>
      </c>
      <c r="AU6" s="11">
        <v>2025</v>
      </c>
      <c r="AV6" s="11">
        <v>2030</v>
      </c>
      <c r="AW6" s="11">
        <v>2040</v>
      </c>
      <c r="AX6" s="11">
        <v>2050</v>
      </c>
    </row>
    <row r="7" spans="1:50">
      <c r="A7" s="12" t="s">
        <v>7</v>
      </c>
      <c r="B7" s="13">
        <v>34.22659663564486</v>
      </c>
      <c r="C7" s="14">
        <v>37.938819852966922</v>
      </c>
      <c r="D7" s="14">
        <v>39.263218836096335</v>
      </c>
      <c r="E7" s="14">
        <v>39.944942342691405</v>
      </c>
      <c r="F7" s="14">
        <v>38.616070733879802</v>
      </c>
      <c r="G7" s="14">
        <v>38.563069701013575</v>
      </c>
      <c r="H7" s="14">
        <v>32.496820473249393</v>
      </c>
      <c r="I7" s="13">
        <v>12.487365309636459</v>
      </c>
      <c r="J7" s="14">
        <v>13.365875556830808</v>
      </c>
      <c r="K7" s="14">
        <v>10.336198395755204</v>
      </c>
      <c r="L7" s="14">
        <v>11.090788240419396</v>
      </c>
      <c r="M7" s="14">
        <v>10.689875668070414</v>
      </c>
      <c r="N7" s="14">
        <v>9.6305151384277465</v>
      </c>
      <c r="O7" s="14">
        <v>10.017859744240418</v>
      </c>
      <c r="P7" s="13">
        <v>25.067601130378819</v>
      </c>
      <c r="Q7" s="14">
        <v>26.649494927799513</v>
      </c>
      <c r="R7" s="14">
        <v>23.975050478332847</v>
      </c>
      <c r="S7" s="14">
        <v>24.721492857199692</v>
      </c>
      <c r="T7" s="14">
        <v>24.51017856819675</v>
      </c>
      <c r="U7" s="14">
        <v>22.842399578123196</v>
      </c>
      <c r="V7" s="14">
        <v>22.673446864609598</v>
      </c>
      <c r="W7" s="13">
        <v>0.11213934964188142</v>
      </c>
      <c r="X7" s="14">
        <v>0.12158151268693705</v>
      </c>
      <c r="Y7" s="14">
        <v>0.12664659399860392</v>
      </c>
      <c r="Z7" s="14">
        <v>0.12898142629771764</v>
      </c>
      <c r="AA7" s="14">
        <v>0.12604033529070038</v>
      </c>
      <c r="AB7" s="14">
        <v>0.12092579583154489</v>
      </c>
      <c r="AC7" s="14">
        <v>0.11243015848008996</v>
      </c>
      <c r="AD7" s="13">
        <v>6.3347815747323122E-2</v>
      </c>
      <c r="AE7" s="14">
        <v>8.5133192313094019E-2</v>
      </c>
      <c r="AF7" s="14">
        <v>8.860843084508474E-2</v>
      </c>
      <c r="AG7" s="14">
        <v>7.369018336372618E-2</v>
      </c>
      <c r="AH7" s="14">
        <v>8.907627407095374E-2</v>
      </c>
      <c r="AI7" s="14">
        <v>6.9323844264206388E-2</v>
      </c>
      <c r="AJ7" s="14">
        <v>5.9479448995264833E-2</v>
      </c>
      <c r="AK7" s="13">
        <f>AR7/1.102311</f>
        <v>56.280243585727447</v>
      </c>
      <c r="AL7" s="14">
        <f t="shared" ref="AL7:AQ7" si="0">AS7/1.102311</f>
        <v>59.781676807757755</v>
      </c>
      <c r="AM7" s="14">
        <f t="shared" si="0"/>
        <v>53.709070481314008</v>
      </c>
      <c r="AN7" s="14">
        <f t="shared" si="0"/>
        <v>56.538595335671758</v>
      </c>
      <c r="AO7" s="14">
        <f t="shared" si="0"/>
        <v>56.547941033827101</v>
      </c>
      <c r="AP7" s="14">
        <f t="shared" si="0"/>
        <v>55.612983403485579</v>
      </c>
      <c r="AQ7" s="14">
        <f t="shared" si="0"/>
        <v>57.057489701338881</v>
      </c>
      <c r="AR7" s="13">
        <v>62.038331587226807</v>
      </c>
      <c r="AS7" s="14">
        <v>65.897999943636265</v>
      </c>
      <c r="AT7" s="14">
        <v>59.204099191327728</v>
      </c>
      <c r="AU7" s="14">
        <v>62.323115563059673</v>
      </c>
      <c r="AV7" s="14">
        <v>62.333417428938986</v>
      </c>
      <c r="AW7" s="14">
        <v>61.302803348479593</v>
      </c>
      <c r="AX7" s="15">
        <v>62.895098530172568</v>
      </c>
    </row>
    <row r="8" spans="1:50">
      <c r="A8" s="16" t="s">
        <v>8</v>
      </c>
      <c r="B8" s="17">
        <v>25.859744080716471</v>
      </c>
      <c r="C8" s="18">
        <v>25.549384450599248</v>
      </c>
      <c r="D8" s="18">
        <v>25.622815971511898</v>
      </c>
      <c r="E8" s="18">
        <v>25.631343609934117</v>
      </c>
      <c r="F8" s="18">
        <v>25.631343609934117</v>
      </c>
      <c r="G8" s="18">
        <v>25.619588641679677</v>
      </c>
      <c r="H8" s="18">
        <v>25.616695264611753</v>
      </c>
      <c r="I8" s="17">
        <v>18.667157693048129</v>
      </c>
      <c r="J8" s="18">
        <v>14.360284296413219</v>
      </c>
      <c r="K8" s="18">
        <v>14.472179640149228</v>
      </c>
      <c r="L8" s="18">
        <v>14.421378782568679</v>
      </c>
      <c r="M8" s="18">
        <v>10.837364723584004</v>
      </c>
      <c r="N8" s="18">
        <v>10.369598812815426</v>
      </c>
      <c r="O8" s="18">
        <v>10.591061864114335</v>
      </c>
      <c r="P8" s="17">
        <v>42.696755018303271</v>
      </c>
      <c r="Q8" s="18">
        <v>33.354313624785206</v>
      </c>
      <c r="R8" s="18">
        <v>34.952370721044694</v>
      </c>
      <c r="S8" s="18">
        <v>35.107869513461189</v>
      </c>
      <c r="T8" s="18">
        <v>27.116971488471464</v>
      </c>
      <c r="U8" s="18">
        <v>23.277688877302047</v>
      </c>
      <c r="V8" s="18">
        <v>23.611885204542883</v>
      </c>
      <c r="W8" s="17">
        <v>0.14465348053047314</v>
      </c>
      <c r="X8" s="18">
        <v>0.14346732205460463</v>
      </c>
      <c r="Y8" s="18">
        <v>0.14380253958858688</v>
      </c>
      <c r="Z8" s="18">
        <v>0.14385888351568388</v>
      </c>
      <c r="AA8" s="18">
        <v>0.1438586354956328</v>
      </c>
      <c r="AB8" s="18">
        <v>0.14379802866399438</v>
      </c>
      <c r="AC8" s="18">
        <v>0.14366823932972134</v>
      </c>
      <c r="AD8" s="17">
        <v>8.7403848033222042E-2</v>
      </c>
      <c r="AE8" s="18">
        <v>8.7279441416395154E-2</v>
      </c>
      <c r="AF8" s="18">
        <v>8.7315909084449528E-2</v>
      </c>
      <c r="AG8" s="18">
        <v>8.7326266176000325E-2</v>
      </c>
      <c r="AH8" s="18">
        <v>8.7326266176000325E-2</v>
      </c>
      <c r="AI8" s="18">
        <v>8.7109555995258645E-2</v>
      </c>
      <c r="AJ8" s="18">
        <v>8.6062364004477379E-2</v>
      </c>
      <c r="AK8" s="17">
        <f t="shared" ref="AK8:AK55" si="1">AR8/1.102311</f>
        <v>49.659167093530236</v>
      </c>
      <c r="AL8" s="18">
        <f t="shared" ref="AL8:AL55" si="2">AS8/1.102311</f>
        <v>50.101777060701032</v>
      </c>
      <c r="AM8" s="18">
        <f t="shared" ref="AM8:AM55" si="3">AT8/1.102311</f>
        <v>53.285601763594308</v>
      </c>
      <c r="AN8" s="18">
        <f t="shared" ref="AN8:AN55" si="4">AU8/1.102311</f>
        <v>55.712043104836503</v>
      </c>
      <c r="AO8" s="18">
        <f t="shared" ref="AO8:AO55" si="5">AV8/1.102311</f>
        <v>55.523878761406024</v>
      </c>
      <c r="AP8" s="18">
        <f t="shared" ref="AP8:AP55" si="6">AW8/1.102311</f>
        <v>44.042752503593526</v>
      </c>
      <c r="AQ8" s="18">
        <f t="shared" ref="AQ8:AQ55" si="7">AX8/1.102311</f>
        <v>45.64308898996908</v>
      </c>
      <c r="AR8" s="17">
        <v>54.739846138036413</v>
      </c>
      <c r="AS8" s="18">
        <v>55.227739973558414</v>
      </c>
      <c r="AT8" s="18">
        <v>58.737304965629406</v>
      </c>
      <c r="AU8" s="18">
        <v>61.411997946935436</v>
      </c>
      <c r="AV8" s="18">
        <v>61.204582321364235</v>
      </c>
      <c r="AW8" s="18">
        <v>48.548810554988684</v>
      </c>
      <c r="AX8" s="19">
        <v>50.312879067621807</v>
      </c>
    </row>
    <row r="9" spans="1:50">
      <c r="A9" s="16" t="s">
        <v>9</v>
      </c>
      <c r="B9" s="17">
        <v>13.10187073002357</v>
      </c>
      <c r="C9" s="18">
        <v>14.21458319883123</v>
      </c>
      <c r="D9" s="18">
        <v>15.795667059881371</v>
      </c>
      <c r="E9" s="18">
        <v>14.82906676754099</v>
      </c>
      <c r="F9" s="18">
        <v>15.52601636995646</v>
      </c>
      <c r="G9" s="18">
        <v>14.755057518915311</v>
      </c>
      <c r="H9" s="18">
        <v>14.671494942275809</v>
      </c>
      <c r="I9" s="17">
        <v>9.8965515541763729</v>
      </c>
      <c r="J9" s="18">
        <v>7.6221059603752268</v>
      </c>
      <c r="K9" s="18">
        <v>8.3152828806157331</v>
      </c>
      <c r="L9" s="18">
        <v>8.3547405502218481</v>
      </c>
      <c r="M9" s="18">
        <v>8.3129979887936472</v>
      </c>
      <c r="N9" s="18">
        <v>7.7797990486816344</v>
      </c>
      <c r="O9" s="18">
        <v>7.9645280524772524</v>
      </c>
      <c r="P9" s="17">
        <v>24.021809872272307</v>
      </c>
      <c r="Q9" s="18">
        <v>17.293554851167411</v>
      </c>
      <c r="R9" s="18">
        <v>18.554949158477637</v>
      </c>
      <c r="S9" s="18">
        <v>18.020687369765795</v>
      </c>
      <c r="T9" s="18">
        <v>18.648513227855819</v>
      </c>
      <c r="U9" s="18">
        <v>17.92035556892252</v>
      </c>
      <c r="V9" s="18">
        <v>18.078258989977879</v>
      </c>
      <c r="W9" s="17">
        <v>5.9800361735038235E-2</v>
      </c>
      <c r="X9" s="18">
        <v>6.4951817036829229E-2</v>
      </c>
      <c r="Y9" s="18">
        <v>7.0837185026166927E-2</v>
      </c>
      <c r="Z9" s="18">
        <v>6.6280709644954194E-2</v>
      </c>
      <c r="AA9" s="18">
        <v>7.0017180870698331E-2</v>
      </c>
      <c r="AB9" s="18">
        <v>6.5929264685181552E-2</v>
      </c>
      <c r="AC9" s="18">
        <v>6.7187310206569872E-2</v>
      </c>
      <c r="AD9" s="17">
        <v>2.3621751548198892E-2</v>
      </c>
      <c r="AE9" s="18">
        <v>2.5550500065524579E-2</v>
      </c>
      <c r="AF9" s="18">
        <v>2.7969306086853499E-2</v>
      </c>
      <c r="AG9" s="18">
        <v>2.6172834870020478E-2</v>
      </c>
      <c r="AH9" s="18">
        <v>2.7966058519723652E-2</v>
      </c>
      <c r="AI9" s="18">
        <v>2.6379908275187332E-2</v>
      </c>
      <c r="AJ9" s="18">
        <v>2.6260330628527388E-2</v>
      </c>
      <c r="AK9" s="17">
        <f t="shared" si="1"/>
        <v>30.3318094062857</v>
      </c>
      <c r="AL9" s="18">
        <f t="shared" si="2"/>
        <v>32.011461293065992</v>
      </c>
      <c r="AM9" s="18">
        <f t="shared" si="3"/>
        <v>33.548799052895895</v>
      </c>
      <c r="AN9" s="18">
        <f t="shared" si="4"/>
        <v>33.465773374289249</v>
      </c>
      <c r="AO9" s="18">
        <f t="shared" si="5"/>
        <v>35.172605859796022</v>
      </c>
      <c r="AP9" s="18">
        <f t="shared" si="6"/>
        <v>34.897980490289306</v>
      </c>
      <c r="AQ9" s="18">
        <f t="shared" si="7"/>
        <v>36.562911679656395</v>
      </c>
      <c r="AR9" s="17">
        <v>33.435087158452198</v>
      </c>
      <c r="AS9" s="18">
        <v>35.286585909420864</v>
      </c>
      <c r="AT9" s="18">
        <v>36.981210232796727</v>
      </c>
      <c r="AU9" s="18">
        <v>36.889690113986155</v>
      </c>
      <c r="AV9" s="18">
        <v>38.771150337917618</v>
      </c>
      <c r="AW9" s="18">
        <v>38.468427772231294</v>
      </c>
      <c r="AX9" s="19">
        <v>40.303699736513721</v>
      </c>
    </row>
    <row r="10" spans="1:50">
      <c r="A10" s="16" t="s">
        <v>10</v>
      </c>
      <c r="B10" s="17">
        <v>4.1632797357255651</v>
      </c>
      <c r="C10" s="18">
        <v>2.729276900508435</v>
      </c>
      <c r="D10" s="18">
        <v>2.7203233874035337</v>
      </c>
      <c r="E10" s="18">
        <v>3.4189739061078517</v>
      </c>
      <c r="F10" s="18">
        <v>3.6656094232148657</v>
      </c>
      <c r="G10" s="18">
        <v>2.6899185984069569</v>
      </c>
      <c r="H10" s="18">
        <v>3.4541223924096132</v>
      </c>
      <c r="I10" s="17">
        <v>5.486194272209568</v>
      </c>
      <c r="J10" s="18">
        <v>3.6493007918205547</v>
      </c>
      <c r="K10" s="18">
        <v>3.5858188532447666</v>
      </c>
      <c r="L10" s="18">
        <v>3.819833195814943</v>
      </c>
      <c r="M10" s="18">
        <v>3.9520619251909013</v>
      </c>
      <c r="N10" s="18">
        <v>3.6359381656454723</v>
      </c>
      <c r="O10" s="18">
        <v>4.2329069579071561</v>
      </c>
      <c r="P10" s="17">
        <v>14.153743438501927</v>
      </c>
      <c r="Q10" s="18">
        <v>9.03969337667783</v>
      </c>
      <c r="R10" s="18">
        <v>8.9070735872658968</v>
      </c>
      <c r="S10" s="18">
        <v>11.439277885454338</v>
      </c>
      <c r="T10" s="18">
        <v>12.244618257670639</v>
      </c>
      <c r="U10" s="18">
        <v>9.6721179202039593</v>
      </c>
      <c r="V10" s="18">
        <v>13.37266074071511</v>
      </c>
      <c r="W10" s="17">
        <v>0.23919117467670811</v>
      </c>
      <c r="X10" s="18">
        <v>0.22813150178646568</v>
      </c>
      <c r="Y10" s="18">
        <v>0.49369905043777318</v>
      </c>
      <c r="Z10" s="18">
        <v>0.65271934477796334</v>
      </c>
      <c r="AA10" s="18">
        <v>0.69568398218105731</v>
      </c>
      <c r="AB10" s="18">
        <v>0.70356438733057458</v>
      </c>
      <c r="AC10" s="18">
        <v>0.84516451397870462</v>
      </c>
      <c r="AD10" s="17">
        <v>8.4833465912882277E-3</v>
      </c>
      <c r="AE10" s="18">
        <v>9.3725862887910887E-3</v>
      </c>
      <c r="AF10" s="18">
        <v>9.3725862887910887E-3</v>
      </c>
      <c r="AG10" s="18">
        <v>9.3725862887910887E-3</v>
      </c>
      <c r="AH10" s="18">
        <v>9.3725862887910887E-3</v>
      </c>
      <c r="AI10" s="18">
        <v>7.2881923009329285E-3</v>
      </c>
      <c r="AJ10" s="18">
        <v>4.1178429645209692E-3</v>
      </c>
      <c r="AK10" s="17">
        <f t="shared" si="1"/>
        <v>60.266620672541642</v>
      </c>
      <c r="AL10" s="18">
        <f t="shared" si="2"/>
        <v>54.267821547702056</v>
      </c>
      <c r="AM10" s="18">
        <f t="shared" si="3"/>
        <v>55.173201848038374</v>
      </c>
      <c r="AN10" s="18">
        <f t="shared" si="4"/>
        <v>59.026212141777627</v>
      </c>
      <c r="AO10" s="18">
        <f t="shared" si="5"/>
        <v>62.378646417447676</v>
      </c>
      <c r="AP10" s="18">
        <f t="shared" si="6"/>
        <v>63.283139551771406</v>
      </c>
      <c r="AQ10" s="18">
        <f t="shared" si="7"/>
        <v>73.388733597488766</v>
      </c>
      <c r="AR10" s="17">
        <v>66.432558900170051</v>
      </c>
      <c r="AS10" s="18">
        <v>59.820016638069006</v>
      </c>
      <c r="AT10" s="18">
        <v>60.818027302313034</v>
      </c>
      <c r="AU10" s="18">
        <v>65.065242932215043</v>
      </c>
      <c r="AV10" s="18">
        <v>68.760668111063168</v>
      </c>
      <c r="AW10" s="18">
        <v>69.757700842452692</v>
      </c>
      <c r="AX10" s="19">
        <v>80.897208320581441</v>
      </c>
    </row>
    <row r="11" spans="1:50">
      <c r="A11" s="16" t="s">
        <v>11</v>
      </c>
      <c r="B11" s="17">
        <v>15.790205513606537</v>
      </c>
      <c r="C11" s="18">
        <v>14.88462139082063</v>
      </c>
      <c r="D11" s="18">
        <v>15.125382938216388</v>
      </c>
      <c r="E11" s="18">
        <v>15.139622791488792</v>
      </c>
      <c r="F11" s="18">
        <v>15.299979510802734</v>
      </c>
      <c r="G11" s="18">
        <v>15.249056451168281</v>
      </c>
      <c r="H11" s="18">
        <v>15.804500413521813</v>
      </c>
      <c r="I11" s="17">
        <v>13.595533977457197</v>
      </c>
      <c r="J11" s="18">
        <v>11.869232523323184</v>
      </c>
      <c r="K11" s="18">
        <v>12.149004184174755</v>
      </c>
      <c r="L11" s="18">
        <v>11.203756842393663</v>
      </c>
      <c r="M11" s="18">
        <v>11.741743774152773</v>
      </c>
      <c r="N11" s="18">
        <v>10.972492980195515</v>
      </c>
      <c r="O11" s="18">
        <v>11.014332302195182</v>
      </c>
      <c r="P11" s="17">
        <v>30.991303642500512</v>
      </c>
      <c r="Q11" s="18">
        <v>27.113193865836955</v>
      </c>
      <c r="R11" s="18">
        <v>27.564920160304176</v>
      </c>
      <c r="S11" s="18">
        <v>25.330050071709749</v>
      </c>
      <c r="T11" s="18">
        <v>25.989399051409123</v>
      </c>
      <c r="U11" s="18">
        <v>25.20140663396122</v>
      </c>
      <c r="V11" s="18">
        <v>25.372588112704612</v>
      </c>
      <c r="W11" s="17">
        <v>8.1617880247871893E-2</v>
      </c>
      <c r="X11" s="18">
        <v>8.0381212129944382E-2</v>
      </c>
      <c r="Y11" s="18">
        <v>8.2075522272876178E-2</v>
      </c>
      <c r="Z11" s="18">
        <v>8.2082484524474461E-2</v>
      </c>
      <c r="AA11" s="18">
        <v>8.2687216927601143E-2</v>
      </c>
      <c r="AB11" s="18">
        <v>8.2194626672178597E-2</v>
      </c>
      <c r="AC11" s="18">
        <v>8.5118004302010691E-2</v>
      </c>
      <c r="AD11" s="17">
        <v>4.802333739078142E-2</v>
      </c>
      <c r="AE11" s="18">
        <v>4.7758740163160777E-2</v>
      </c>
      <c r="AF11" s="18">
        <v>4.8718894364631324E-2</v>
      </c>
      <c r="AG11" s="18">
        <v>6.1590247984778357E-2</v>
      </c>
      <c r="AH11" s="18">
        <v>0.11173033967668276</v>
      </c>
      <c r="AI11" s="18">
        <v>0.111238909125201</v>
      </c>
      <c r="AJ11" s="18">
        <v>0.11122613204646316</v>
      </c>
      <c r="AK11" s="17">
        <f t="shared" si="1"/>
        <v>36.700732000672076</v>
      </c>
      <c r="AL11" s="18">
        <f t="shared" si="2"/>
        <v>35.139027530996991</v>
      </c>
      <c r="AM11" s="18">
        <f t="shared" si="3"/>
        <v>35.982882912239724</v>
      </c>
      <c r="AN11" s="18">
        <f t="shared" si="4"/>
        <v>36.867072922837927</v>
      </c>
      <c r="AO11" s="18">
        <f t="shared" si="5"/>
        <v>37.854531972763681</v>
      </c>
      <c r="AP11" s="18">
        <f t="shared" si="6"/>
        <v>37.037070258744642</v>
      </c>
      <c r="AQ11" s="18">
        <f t="shared" si="7"/>
        <v>37.989872763128695</v>
      </c>
      <c r="AR11" s="17">
        <v>40.45562059239284</v>
      </c>
      <c r="AS11" s="18">
        <v>38.734136576720822</v>
      </c>
      <c r="AT11" s="18">
        <v>39.664327645873882</v>
      </c>
      <c r="AU11" s="18">
        <v>40.6389800206464</v>
      </c>
      <c r="AV11" s="18">
        <v>41.727466993429104</v>
      </c>
      <c r="AW11" s="18">
        <v>40.826369953987069</v>
      </c>
      <c r="AX11" s="19">
        <v>41.876654635397159</v>
      </c>
    </row>
    <row r="12" spans="1:50">
      <c r="A12" s="16" t="s">
        <v>12</v>
      </c>
      <c r="B12" s="17">
        <v>0.6733579844519364</v>
      </c>
      <c r="C12" s="18">
        <v>0.64320888622984651</v>
      </c>
      <c r="D12" s="18">
        <v>0.64841229925203248</v>
      </c>
      <c r="E12" s="18">
        <v>0.65176655854156651</v>
      </c>
      <c r="F12" s="18">
        <v>0.65559173992252651</v>
      </c>
      <c r="G12" s="18">
        <v>0.64254100881364651</v>
      </c>
      <c r="H12" s="18">
        <v>0.6425410088136464</v>
      </c>
      <c r="I12" s="17">
        <v>1.6567340273637161</v>
      </c>
      <c r="J12" s="18">
        <v>1.6231219375441228</v>
      </c>
      <c r="K12" s="18">
        <v>1.5440971749621875</v>
      </c>
      <c r="L12" s="18">
        <v>1.5540140617222826</v>
      </c>
      <c r="M12" s="18">
        <v>1.5507189769469776</v>
      </c>
      <c r="N12" s="18">
        <v>1.63293213168808</v>
      </c>
      <c r="O12" s="18">
        <v>1.7896160456216534</v>
      </c>
      <c r="P12" s="17">
        <v>3.7248124172888395</v>
      </c>
      <c r="Q12" s="18">
        <v>3.6430073429124801</v>
      </c>
      <c r="R12" s="18">
        <v>3.5639825809349372</v>
      </c>
      <c r="S12" s="18">
        <v>3.5559156516876036</v>
      </c>
      <c r="T12" s="18">
        <v>3.5489450960751872</v>
      </c>
      <c r="U12" s="18">
        <v>3.5722049660395214</v>
      </c>
      <c r="V12" s="18">
        <v>3.9572131124307468</v>
      </c>
      <c r="W12" s="17">
        <v>4.7092922357535753E-2</v>
      </c>
      <c r="X12" s="18">
        <v>4.7049304058383458E-2</v>
      </c>
      <c r="Y12" s="18">
        <v>4.7086192777391019E-2</v>
      </c>
      <c r="Z12" s="18">
        <v>4.7109662280252929E-2</v>
      </c>
      <c r="AA12" s="18">
        <v>4.7136607213804256E-2</v>
      </c>
      <c r="AB12" s="18">
        <v>4.7044717006393344E-2</v>
      </c>
      <c r="AC12" s="18">
        <v>4.7049453035277605E-2</v>
      </c>
      <c r="AD12" s="17">
        <v>5.6270053866831697E-2</v>
      </c>
      <c r="AE12" s="18">
        <v>5.6270053866831697E-2</v>
      </c>
      <c r="AF12" s="18">
        <v>5.6270053866831697E-2</v>
      </c>
      <c r="AG12" s="18">
        <v>5.6270053866831697E-2</v>
      </c>
      <c r="AH12" s="18">
        <v>5.6270053866831697E-2</v>
      </c>
      <c r="AI12" s="18">
        <v>5.6270053866831697E-2</v>
      </c>
      <c r="AJ12" s="18">
        <v>5.6270053866831697E-2</v>
      </c>
      <c r="AK12" s="17">
        <f t="shared" si="1"/>
        <v>8.3327985102517523</v>
      </c>
      <c r="AL12" s="18">
        <f t="shared" si="2"/>
        <v>8.2184291621210015</v>
      </c>
      <c r="AM12" s="18">
        <f t="shared" si="3"/>
        <v>8.0890597884226949</v>
      </c>
      <c r="AN12" s="18">
        <f t="shared" si="4"/>
        <v>7.770626241570679</v>
      </c>
      <c r="AO12" s="18">
        <f t="shared" si="5"/>
        <v>7.5442899434679793</v>
      </c>
      <c r="AP12" s="18">
        <f t="shared" si="6"/>
        <v>8.3471200995883628</v>
      </c>
      <c r="AQ12" s="18">
        <f t="shared" si="7"/>
        <v>11.940183489465385</v>
      </c>
      <c r="AR12" s="17">
        <v>9.1853354586341194</v>
      </c>
      <c r="AS12" s="18">
        <v>9.059264868126764</v>
      </c>
      <c r="AT12" s="18">
        <v>8.9166595844360099</v>
      </c>
      <c r="AU12" s="18">
        <v>8.5656467829720171</v>
      </c>
      <c r="AV12" s="18">
        <v>8.3161537918741324</v>
      </c>
      <c r="AW12" s="18">
        <v>9.201122304097348</v>
      </c>
      <c r="AX12" s="19">
        <v>13.161795602456078</v>
      </c>
    </row>
    <row r="13" spans="1:50">
      <c r="A13" s="16" t="s">
        <v>13</v>
      </c>
      <c r="B13" s="17">
        <v>0.1265773476087208</v>
      </c>
      <c r="C13" s="18">
        <v>0.1265773476087208</v>
      </c>
      <c r="D13" s="18">
        <v>0.1265773476087208</v>
      </c>
      <c r="E13" s="18">
        <v>0.1265773476087208</v>
      </c>
      <c r="F13" s="18">
        <v>0.1265773476087208</v>
      </c>
      <c r="G13" s="18">
        <v>0.12657734886137939</v>
      </c>
      <c r="H13" s="18">
        <v>0.12657734886137939</v>
      </c>
      <c r="I13" s="17">
        <v>0.58938449746251509</v>
      </c>
      <c r="J13" s="18">
        <v>0.57996451588486797</v>
      </c>
      <c r="K13" s="18">
        <v>0.57423936964351774</v>
      </c>
      <c r="L13" s="18">
        <v>0.57423936964351774</v>
      </c>
      <c r="M13" s="18">
        <v>0.40387731237628649</v>
      </c>
      <c r="N13" s="18">
        <v>0.60419996767573469</v>
      </c>
      <c r="O13" s="18">
        <v>0.51705881618330785</v>
      </c>
      <c r="P13" s="17">
        <v>1.0506784771000217</v>
      </c>
      <c r="Q13" s="18">
        <v>1.0412584955223745</v>
      </c>
      <c r="R13" s="18">
        <v>1.0355333492810244</v>
      </c>
      <c r="S13" s="18">
        <v>1.0355333492810244</v>
      </c>
      <c r="T13" s="18">
        <v>0.77712951428453592</v>
      </c>
      <c r="U13" s="18">
        <v>1.0729768749526398</v>
      </c>
      <c r="V13" s="18">
        <v>1.0842821077962337</v>
      </c>
      <c r="W13" s="17">
        <v>2.6961959799169966E-6</v>
      </c>
      <c r="X13" s="18">
        <v>2.6812019749186864E-6</v>
      </c>
      <c r="Y13" s="18">
        <v>2.6702541759309171E-6</v>
      </c>
      <c r="Z13" s="18">
        <v>2.6702541759309171E-6</v>
      </c>
      <c r="AA13" s="18">
        <v>1.6932506796827222E-6</v>
      </c>
      <c r="AB13" s="18">
        <v>3.8677297303629073E-6</v>
      </c>
      <c r="AC13" s="18">
        <v>5.5319207725709221E-6</v>
      </c>
      <c r="AD13" s="17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7">
        <f t="shared" si="1"/>
        <v>2.5430122565960782</v>
      </c>
      <c r="AL13" s="18">
        <f t="shared" si="2"/>
        <v>2.5316368170150385</v>
      </c>
      <c r="AM13" s="18">
        <f t="shared" si="3"/>
        <v>2.5233310957654611</v>
      </c>
      <c r="AN13" s="18">
        <f t="shared" si="4"/>
        <v>2.5233310957654611</v>
      </c>
      <c r="AO13" s="18">
        <f t="shared" si="5"/>
        <v>1.782111905609904</v>
      </c>
      <c r="AP13" s="18">
        <f t="shared" si="6"/>
        <v>3.4318149124067694</v>
      </c>
      <c r="AQ13" s="18">
        <f t="shared" si="7"/>
        <v>4.694379827789831</v>
      </c>
      <c r="AR13" s="17">
        <v>2.8031903835806795</v>
      </c>
      <c r="AS13" s="18">
        <v>2.7906511114006642</v>
      </c>
      <c r="AT13" s="18">
        <v>2.7814956235043211</v>
      </c>
      <c r="AU13" s="18">
        <v>2.7814956235043211</v>
      </c>
      <c r="AV13" s="18">
        <v>1.9644415567847588</v>
      </c>
      <c r="AW13" s="18">
        <v>3.7829273279100186</v>
      </c>
      <c r="AX13" s="19">
        <v>5.1746665223508366</v>
      </c>
    </row>
    <row r="14" spans="1:50">
      <c r="A14" s="16" t="s">
        <v>14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v>6.2654471801244489E-5</v>
      </c>
      <c r="J14" s="18">
        <v>1.2428880831387074E-4</v>
      </c>
      <c r="K14" s="18">
        <v>1.5304151450135751E-4</v>
      </c>
      <c r="L14" s="18">
        <v>1.5176418620781664E-4</v>
      </c>
      <c r="M14" s="18">
        <v>1.567133330949483E-4</v>
      </c>
      <c r="N14" s="18">
        <v>2.0579200475400597E-4</v>
      </c>
      <c r="O14" s="18">
        <v>2.3723042613301722E-4</v>
      </c>
      <c r="P14" s="17">
        <v>7.9610977296755423E-5</v>
      </c>
      <c r="Q14" s="18">
        <v>2.9866203003336603E-4</v>
      </c>
      <c r="R14" s="18">
        <v>3.2281050624322511E-4</v>
      </c>
      <c r="S14" s="18">
        <v>3.2844393600889597E-4</v>
      </c>
      <c r="T14" s="18">
        <v>3.3127386531021902E-4</v>
      </c>
      <c r="U14" s="18">
        <v>3.2147393373974141E-4</v>
      </c>
      <c r="V14" s="18">
        <v>3.6559730387902335E-4</v>
      </c>
      <c r="W14" s="17">
        <v>1.0132306201405217E-9</v>
      </c>
      <c r="X14" s="18">
        <v>3.8011531095155743E-9</v>
      </c>
      <c r="Y14" s="18">
        <v>4.1084973521865064E-9</v>
      </c>
      <c r="Z14" s="18">
        <v>4.180195549204136E-9</v>
      </c>
      <c r="AA14" s="18">
        <v>4.2162128312209705E-9</v>
      </c>
      <c r="AB14" s="18">
        <v>4.0914864294148813E-9</v>
      </c>
      <c r="AC14" s="18">
        <v>4.6530565948239233E-9</v>
      </c>
      <c r="AD14" s="17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7">
        <f t="shared" si="1"/>
        <v>7.6870347197875548E-4</v>
      </c>
      <c r="AL14" s="18">
        <f t="shared" si="2"/>
        <v>2.8838050634535984E-3</v>
      </c>
      <c r="AM14" s="18">
        <f t="shared" si="3"/>
        <v>3.1169766452609658E-3</v>
      </c>
      <c r="AN14" s="18">
        <f t="shared" si="4"/>
        <v>3.1713716190078368E-3</v>
      </c>
      <c r="AO14" s="18">
        <f t="shared" si="5"/>
        <v>3.198696700965726E-3</v>
      </c>
      <c r="AP14" s="18">
        <f t="shared" si="6"/>
        <v>3.1040710390384707E-3</v>
      </c>
      <c r="AQ14" s="18">
        <f t="shared" si="7"/>
        <v>3.5301151471900218E-3</v>
      </c>
      <c r="AR14" s="17">
        <v>8.4735029290037395E-4</v>
      </c>
      <c r="AS14" s="18">
        <v>3.1788500433005996E-3</v>
      </c>
      <c r="AT14" s="18">
        <v>3.4358776428142605E-3</v>
      </c>
      <c r="AU14" s="18">
        <v>3.4958378207201476E-3</v>
      </c>
      <c r="AV14" s="18">
        <v>3.5259585591382306E-3</v>
      </c>
      <c r="AW14" s="18">
        <v>3.4216516511135359E-3</v>
      </c>
      <c r="AX14" s="19">
        <v>3.8912847580141801E-3</v>
      </c>
    </row>
    <row r="15" spans="1:50">
      <c r="A15" s="16" t="s">
        <v>15</v>
      </c>
      <c r="B15" s="17">
        <v>71.663421577826199</v>
      </c>
      <c r="C15" s="18">
        <v>63.803513294153653</v>
      </c>
      <c r="D15" s="18">
        <v>75.311293605328729</v>
      </c>
      <c r="E15" s="18">
        <v>72.108111402037053</v>
      </c>
      <c r="F15" s="18">
        <v>81.897974281133742</v>
      </c>
      <c r="G15" s="18">
        <v>47.183706190001118</v>
      </c>
      <c r="H15" s="18">
        <v>47.661469759520628</v>
      </c>
      <c r="I15" s="17">
        <v>29.402738051889468</v>
      </c>
      <c r="J15" s="18">
        <v>30.397186523358695</v>
      </c>
      <c r="K15" s="18">
        <v>32.153258259837848</v>
      </c>
      <c r="L15" s="18">
        <v>32.983803683779229</v>
      </c>
      <c r="M15" s="18">
        <v>31.218889792852767</v>
      </c>
      <c r="N15" s="18">
        <v>26.973266024641319</v>
      </c>
      <c r="O15" s="18">
        <v>27.289121792914084</v>
      </c>
      <c r="P15" s="17">
        <v>59.714554424574679</v>
      </c>
      <c r="Q15" s="18">
        <v>62.715252636053748</v>
      </c>
      <c r="R15" s="18">
        <v>68.041728741712205</v>
      </c>
      <c r="S15" s="18">
        <v>67.784285113896914</v>
      </c>
      <c r="T15" s="18">
        <v>66.460516245554672</v>
      </c>
      <c r="U15" s="18">
        <v>54.512720858044162</v>
      </c>
      <c r="V15" s="18">
        <v>55.614061716618203</v>
      </c>
      <c r="W15" s="17">
        <v>0.25410854666343785</v>
      </c>
      <c r="X15" s="18">
        <v>0.24726712109429297</v>
      </c>
      <c r="Y15" s="18">
        <v>0.27531526541229334</v>
      </c>
      <c r="Z15" s="18">
        <v>0.26872657091642937</v>
      </c>
      <c r="AA15" s="18">
        <v>0.28552424763486817</v>
      </c>
      <c r="AB15" s="18">
        <v>0.24134805403175369</v>
      </c>
      <c r="AC15" s="18">
        <v>0.2463069148063588</v>
      </c>
      <c r="AD15" s="17">
        <v>0.14865915722647088</v>
      </c>
      <c r="AE15" s="18">
        <v>0.23631903082301006</v>
      </c>
      <c r="AF15" s="18">
        <v>0.27976456562760799</v>
      </c>
      <c r="AG15" s="18">
        <v>0.26403018775240505</v>
      </c>
      <c r="AH15" s="18">
        <v>0.26875728143688715</v>
      </c>
      <c r="AI15" s="18">
        <v>0.16717477205166859</v>
      </c>
      <c r="AJ15" s="18">
        <v>0.12535520563350572</v>
      </c>
      <c r="AK15" s="17">
        <f t="shared" si="1"/>
        <v>106.60336551438719</v>
      </c>
      <c r="AL15" s="18">
        <f t="shared" si="2"/>
        <v>111.76051673347845</v>
      </c>
      <c r="AM15" s="18">
        <f t="shared" si="3"/>
        <v>117.26401689093602</v>
      </c>
      <c r="AN15" s="18">
        <f t="shared" si="4"/>
        <v>119.5070708579582</v>
      </c>
      <c r="AO15" s="18">
        <f t="shared" si="5"/>
        <v>123.77282552449449</v>
      </c>
      <c r="AP15" s="18">
        <f t="shared" si="6"/>
        <v>109.44539472896813</v>
      </c>
      <c r="AQ15" s="18">
        <f t="shared" si="7"/>
        <v>118.98376857915798</v>
      </c>
      <c r="AR15" s="17">
        <v>117.51006244352966</v>
      </c>
      <c r="AS15" s="18">
        <v>123.19484696099737</v>
      </c>
      <c r="AT15" s="18">
        <v>129.26141572306457</v>
      </c>
      <c r="AU15" s="18">
        <v>131.73395878450677</v>
      </c>
      <c r="AV15" s="18">
        <v>136.43614707673106</v>
      </c>
      <c r="AW15" s="18">
        <v>120.64286250908359</v>
      </c>
      <c r="AX15" s="19">
        <v>131.15711692626022</v>
      </c>
    </row>
    <row r="16" spans="1:50">
      <c r="A16" s="16" t="s">
        <v>16</v>
      </c>
      <c r="B16" s="17">
        <v>15.91313414014123</v>
      </c>
      <c r="C16" s="18">
        <v>19.220341975049781</v>
      </c>
      <c r="D16" s="18">
        <v>21.409950324363397</v>
      </c>
      <c r="E16" s="18">
        <v>20.700022891473203</v>
      </c>
      <c r="F16" s="18">
        <v>23.209885313868572</v>
      </c>
      <c r="G16" s="18">
        <v>17.982004075894341</v>
      </c>
      <c r="H16" s="18">
        <v>18.13085006304766</v>
      </c>
      <c r="I16" s="17">
        <v>8.4459464753989586</v>
      </c>
      <c r="J16" s="18">
        <v>8.8641342185223824</v>
      </c>
      <c r="K16" s="18">
        <v>9.1867922652424756</v>
      </c>
      <c r="L16" s="18">
        <v>10.206747692203464</v>
      </c>
      <c r="M16" s="18">
        <v>10.389603857588996</v>
      </c>
      <c r="N16" s="18">
        <v>6.6027622255675222</v>
      </c>
      <c r="O16" s="18">
        <v>7.1197775592110562</v>
      </c>
      <c r="P16" s="17">
        <v>18.238146270261023</v>
      </c>
      <c r="Q16" s="18">
        <v>21.7912553843511</v>
      </c>
      <c r="R16" s="18">
        <v>22.441922195234447</v>
      </c>
      <c r="S16" s="18">
        <v>23.611092319909044</v>
      </c>
      <c r="T16" s="18">
        <v>25.270902570198832</v>
      </c>
      <c r="U16" s="18">
        <v>17.833667434703166</v>
      </c>
      <c r="V16" s="18">
        <v>18.930315374777802</v>
      </c>
      <c r="W16" s="17">
        <v>0.10697042620183048</v>
      </c>
      <c r="X16" s="18">
        <v>0.1217756127384949</v>
      </c>
      <c r="Y16" s="18">
        <v>0.13680568846032704</v>
      </c>
      <c r="Z16" s="18">
        <v>0.13507981596531363</v>
      </c>
      <c r="AA16" s="18">
        <v>0.14829477644731964</v>
      </c>
      <c r="AB16" s="18">
        <v>0.11819418039226673</v>
      </c>
      <c r="AC16" s="18">
        <v>0.11865462781512215</v>
      </c>
      <c r="AD16" s="17">
        <v>4.8231360060922865E-2</v>
      </c>
      <c r="AE16" s="18">
        <v>0.15210757853407744</v>
      </c>
      <c r="AF16" s="18">
        <v>0.17381533999206156</v>
      </c>
      <c r="AG16" s="18">
        <v>0.16757302847748343</v>
      </c>
      <c r="AH16" s="18">
        <v>0.1775909914496368</v>
      </c>
      <c r="AI16" s="18">
        <v>0.14338835645409118</v>
      </c>
      <c r="AJ16" s="18">
        <v>0.13735941456226233</v>
      </c>
      <c r="AK16" s="17">
        <f t="shared" si="1"/>
        <v>51.003959238771706</v>
      </c>
      <c r="AL16" s="18">
        <f t="shared" si="2"/>
        <v>56.32661414324442</v>
      </c>
      <c r="AM16" s="18">
        <f t="shared" si="3"/>
        <v>57.26833486206106</v>
      </c>
      <c r="AN16" s="18">
        <f t="shared" si="4"/>
        <v>59.424029656656742</v>
      </c>
      <c r="AO16" s="18">
        <f t="shared" si="5"/>
        <v>65.095980114874891</v>
      </c>
      <c r="AP16" s="18">
        <f t="shared" si="6"/>
        <v>54.027890582313916</v>
      </c>
      <c r="AQ16" s="18">
        <f t="shared" si="7"/>
        <v>63.743995670865061</v>
      </c>
      <c r="AR16" s="17">
        <v>56.22222531244968</v>
      </c>
      <c r="AS16" s="18">
        <v>62.089446362853899</v>
      </c>
      <c r="AT16" s="18">
        <v>63.127515470133389</v>
      </c>
      <c r="AU16" s="18">
        <v>65.503761554858954</v>
      </c>
      <c r="AV16" s="18">
        <v>71.756014936407851</v>
      </c>
      <c r="AW16" s="18">
        <v>59.555538095681037</v>
      </c>
      <c r="AX16" s="19">
        <v>70.265707611946937</v>
      </c>
    </row>
    <row r="17" spans="1:50">
      <c r="A17" s="16" t="s">
        <v>17</v>
      </c>
      <c r="B17" s="17">
        <v>0.10448677200960001</v>
      </c>
      <c r="C17" s="18">
        <v>0.15471037997280002</v>
      </c>
      <c r="D17" s="18">
        <v>0.17085887134048</v>
      </c>
      <c r="E17" s="18">
        <v>0.17556360817504002</v>
      </c>
      <c r="F17" s="18">
        <v>0.18711092609759999</v>
      </c>
      <c r="G17" s="18">
        <v>0.18711092609759999</v>
      </c>
      <c r="H17" s="18">
        <v>0.18711092609759999</v>
      </c>
      <c r="I17" s="17">
        <v>0.15361277118138095</v>
      </c>
      <c r="J17" s="18">
        <v>0.27637121698884387</v>
      </c>
      <c r="K17" s="18">
        <v>0.22827245632649384</v>
      </c>
      <c r="L17" s="18">
        <v>0.23479360576317887</v>
      </c>
      <c r="M17" s="18">
        <v>0.28894280766861064</v>
      </c>
      <c r="N17" s="18">
        <v>0.42171268897876968</v>
      </c>
      <c r="O17" s="18">
        <v>0.25597593220714854</v>
      </c>
      <c r="P17" s="17">
        <v>0.50980641162156493</v>
      </c>
      <c r="Q17" s="18">
        <v>0.63256485742902802</v>
      </c>
      <c r="R17" s="18">
        <v>0.83100656185423938</v>
      </c>
      <c r="S17" s="18">
        <v>0.87146242433879129</v>
      </c>
      <c r="T17" s="18">
        <v>0.92561162624422333</v>
      </c>
      <c r="U17" s="18">
        <v>1.0583815066644648</v>
      </c>
      <c r="V17" s="18">
        <v>0.89264474989284337</v>
      </c>
      <c r="W17" s="17">
        <v>1.9999739937573598E-3</v>
      </c>
      <c r="X17" s="18">
        <v>2.3577586436499204E-3</v>
      </c>
      <c r="Y17" s="18">
        <v>2.4732426720329203E-3</v>
      </c>
      <c r="Z17" s="18">
        <v>2.5068394466286953E-3</v>
      </c>
      <c r="AA17" s="18">
        <v>2.5892516399423195E-3</v>
      </c>
      <c r="AB17" s="18">
        <v>2.5895447968699152E-3</v>
      </c>
      <c r="AC17" s="18">
        <v>2.5890807339497852E-3</v>
      </c>
      <c r="AD17" s="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7">
        <f t="shared" si="1"/>
        <v>0.94495874180837625</v>
      </c>
      <c r="AL17" s="18">
        <f t="shared" si="2"/>
        <v>1.011576910606651</v>
      </c>
      <c r="AM17" s="18">
        <f t="shared" si="3"/>
        <v>1.3705211290882959</v>
      </c>
      <c r="AN17" s="18">
        <f t="shared" si="4"/>
        <v>1.4382225141936942</v>
      </c>
      <c r="AO17" s="18">
        <f t="shared" si="5"/>
        <v>1.5681135275172049</v>
      </c>
      <c r="AP17" s="18">
        <f t="shared" si="6"/>
        <v>1.7905257447738445</v>
      </c>
      <c r="AQ17" s="18">
        <f t="shared" si="7"/>
        <v>1.4384570544500483</v>
      </c>
      <c r="AR17" s="17">
        <v>1.041638415641533</v>
      </c>
      <c r="AS17" s="18">
        <v>1.115072355907728</v>
      </c>
      <c r="AT17" s="18">
        <v>1.5107405163264487</v>
      </c>
      <c r="AU17" s="18">
        <v>1.5853684978433653</v>
      </c>
      <c r="AV17" s="18">
        <v>1.7285487906310177</v>
      </c>
      <c r="AW17" s="18">
        <v>1.9737162242474013</v>
      </c>
      <c r="AX17" s="19">
        <v>1.5856270341478873</v>
      </c>
    </row>
    <row r="18" spans="1:50">
      <c r="A18" s="16" t="s">
        <v>18</v>
      </c>
      <c r="B18" s="17">
        <v>36.24360453935342</v>
      </c>
      <c r="C18" s="18">
        <v>39.263183217986473</v>
      </c>
      <c r="D18" s="18">
        <v>39.784613129069442</v>
      </c>
      <c r="E18" s="18">
        <v>38.736104167755983</v>
      </c>
      <c r="F18" s="18">
        <v>39.362314934382752</v>
      </c>
      <c r="G18" s="18">
        <v>37.235032864271318</v>
      </c>
      <c r="H18" s="18">
        <v>37.478166543339157</v>
      </c>
      <c r="I18" s="17">
        <v>14.183074139513675</v>
      </c>
      <c r="J18" s="18">
        <v>13.636588281864</v>
      </c>
      <c r="K18" s="18">
        <v>13.62684342408299</v>
      </c>
      <c r="L18" s="18">
        <v>13.382926786705365</v>
      </c>
      <c r="M18" s="18">
        <v>13.860162304178589</v>
      </c>
      <c r="N18" s="18">
        <v>12.431523938594216</v>
      </c>
      <c r="O18" s="18">
        <v>13.106685042779445</v>
      </c>
      <c r="P18" s="17">
        <v>30.641324121841063</v>
      </c>
      <c r="Q18" s="18">
        <v>29.819397106221611</v>
      </c>
      <c r="R18" s="18">
        <v>29.923186407468894</v>
      </c>
      <c r="S18" s="18">
        <v>29.347144798187522</v>
      </c>
      <c r="T18" s="18">
        <v>30.355967628196911</v>
      </c>
      <c r="U18" s="18">
        <v>27.331770075220543</v>
      </c>
      <c r="V18" s="18">
        <v>28.988772479317202</v>
      </c>
      <c r="W18" s="17">
        <v>0.18618452882170083</v>
      </c>
      <c r="X18" s="18">
        <v>0.18707215924251053</v>
      </c>
      <c r="Y18" s="18">
        <v>0.19033608821806935</v>
      </c>
      <c r="Z18" s="18">
        <v>0.18156036311644619</v>
      </c>
      <c r="AA18" s="18">
        <v>0.18842859827088487</v>
      </c>
      <c r="AB18" s="18">
        <v>0.17168897233234623</v>
      </c>
      <c r="AC18" s="18">
        <v>0.17473029755169403</v>
      </c>
      <c r="AD18" s="17">
        <v>0.19903617609662894</v>
      </c>
      <c r="AE18" s="18">
        <v>0.21333814188853104</v>
      </c>
      <c r="AF18" s="18">
        <v>0.47417063337277693</v>
      </c>
      <c r="AG18" s="18">
        <v>0.47036865609928519</v>
      </c>
      <c r="AH18" s="18">
        <v>0.43801484415951136</v>
      </c>
      <c r="AI18" s="18">
        <v>0.46872570127942659</v>
      </c>
      <c r="AJ18" s="18">
        <v>0.46862242923174635</v>
      </c>
      <c r="AK18" s="17">
        <f t="shared" si="1"/>
        <v>73.067804350078191</v>
      </c>
      <c r="AL18" s="18">
        <f t="shared" si="2"/>
        <v>69.817530462547666</v>
      </c>
      <c r="AM18" s="18">
        <f t="shared" si="3"/>
        <v>70.8783932583774</v>
      </c>
      <c r="AN18" s="18">
        <f t="shared" si="4"/>
        <v>68.783461192338407</v>
      </c>
      <c r="AO18" s="18">
        <f t="shared" si="5"/>
        <v>71.936651550707992</v>
      </c>
      <c r="AP18" s="18">
        <f t="shared" si="6"/>
        <v>65.404622986808135</v>
      </c>
      <c r="AQ18" s="18">
        <f t="shared" si="7"/>
        <v>81.546875403043217</v>
      </c>
      <c r="AR18" s="17">
        <v>80.543444480939044</v>
      </c>
      <c r="AS18" s="18">
        <v>76.960631821701384</v>
      </c>
      <c r="AT18" s="18">
        <v>78.130032551035256</v>
      </c>
      <c r="AU18" s="18">
        <v>75.820765890387747</v>
      </c>
      <c r="AV18" s="18">
        <v>79.296562307512474</v>
      </c>
      <c r="AW18" s="18">
        <v>72.09623536921147</v>
      </c>
      <c r="AX18" s="19">
        <v>89.890017772403979</v>
      </c>
    </row>
    <row r="19" spans="1:50">
      <c r="A19" s="16" t="s">
        <v>19</v>
      </c>
      <c r="B19" s="17">
        <v>117.9120927914187</v>
      </c>
      <c r="C19" s="18">
        <v>133.36411565153239</v>
      </c>
      <c r="D19" s="18">
        <v>137.40777867202465</v>
      </c>
      <c r="E19" s="18">
        <v>130.39301861201122</v>
      </c>
      <c r="F19" s="18">
        <v>124.85796207318892</v>
      </c>
      <c r="G19" s="18">
        <v>119.76510676603303</v>
      </c>
      <c r="H19" s="18">
        <v>110.02804966769456</v>
      </c>
      <c r="I19" s="17">
        <v>40.441253334551469</v>
      </c>
      <c r="J19" s="18">
        <v>42.084202126364779</v>
      </c>
      <c r="K19" s="18">
        <v>42.695653815838433</v>
      </c>
      <c r="L19" s="18">
        <v>42.340167414478032</v>
      </c>
      <c r="M19" s="18">
        <v>35.619573332010319</v>
      </c>
      <c r="N19" s="18">
        <v>34.560107171967289</v>
      </c>
      <c r="O19" s="18">
        <v>34.135682337141063</v>
      </c>
      <c r="P19" s="17">
        <v>93.347574589415373</v>
      </c>
      <c r="Q19" s="18">
        <v>96.637505504717979</v>
      </c>
      <c r="R19" s="18">
        <v>97.862625929184105</v>
      </c>
      <c r="S19" s="18">
        <v>96.435235804553841</v>
      </c>
      <c r="T19" s="18">
        <v>82.226733336027166</v>
      </c>
      <c r="U19" s="18">
        <v>78.266540681209875</v>
      </c>
      <c r="V19" s="18">
        <v>74.797870598303433</v>
      </c>
      <c r="W19" s="17">
        <v>0.32199886164931074</v>
      </c>
      <c r="X19" s="18">
        <v>0.31567191878610606</v>
      </c>
      <c r="Y19" s="18">
        <v>0.31092320733575807</v>
      </c>
      <c r="Z19" s="18">
        <v>0.31079878989462373</v>
      </c>
      <c r="AA19" s="18">
        <v>0.32696335439573571</v>
      </c>
      <c r="AB19" s="18">
        <v>0.29094191334317415</v>
      </c>
      <c r="AC19" s="18">
        <v>0.30286502900827467</v>
      </c>
      <c r="AD19" s="17">
        <v>0.34474185801425511</v>
      </c>
      <c r="AE19" s="18">
        <v>0.47836133038326811</v>
      </c>
      <c r="AF19" s="18">
        <v>0.51568002383628608</v>
      </c>
      <c r="AG19" s="18">
        <v>0.48297120318195041</v>
      </c>
      <c r="AH19" s="18">
        <v>0.5102213696628618</v>
      </c>
      <c r="AI19" s="18">
        <v>0.50230891066031669</v>
      </c>
      <c r="AJ19" s="18">
        <v>0.40294050678758347</v>
      </c>
      <c r="AK19" s="17">
        <f t="shared" si="1"/>
        <v>93.379203966163985</v>
      </c>
      <c r="AL19" s="18">
        <f t="shared" si="2"/>
        <v>94.601139085976314</v>
      </c>
      <c r="AM19" s="18">
        <f t="shared" si="3"/>
        <v>96.091450872665959</v>
      </c>
      <c r="AN19" s="18">
        <f t="shared" si="4"/>
        <v>94.594798329921133</v>
      </c>
      <c r="AO19" s="18">
        <f t="shared" si="5"/>
        <v>96.066839537161584</v>
      </c>
      <c r="AP19" s="18">
        <f t="shared" si="6"/>
        <v>93.847886537967042</v>
      </c>
      <c r="AQ19" s="18">
        <f t="shared" si="7"/>
        <v>94.282294959369864</v>
      </c>
      <c r="AR19" s="17">
        <v>102.93292370314619</v>
      </c>
      <c r="AS19" s="18">
        <v>104.27987622700164</v>
      </c>
      <c r="AT19" s="18">
        <v>105.92266330289929</v>
      </c>
      <c r="AU19" s="18">
        <v>104.2728867418537</v>
      </c>
      <c r="AV19" s="18">
        <v>105.89553395704813</v>
      </c>
      <c r="AW19" s="18">
        <v>103.44955765755299</v>
      </c>
      <c r="AX19" s="19">
        <v>103.92841083895796</v>
      </c>
    </row>
    <row r="20" spans="1:50">
      <c r="A20" s="16" t="s">
        <v>20</v>
      </c>
      <c r="B20" s="17">
        <v>11.306099062079809</v>
      </c>
      <c r="C20" s="18">
        <v>11.790147974492442</v>
      </c>
      <c r="D20" s="18">
        <v>11.786655700876299</v>
      </c>
      <c r="E20" s="18">
        <v>12.760217031186546</v>
      </c>
      <c r="F20" s="18">
        <v>12.760217031186546</v>
      </c>
      <c r="G20" s="18">
        <v>13.215030989642166</v>
      </c>
      <c r="H20" s="18">
        <v>14.260223441761154</v>
      </c>
      <c r="I20" s="17">
        <v>8.1719448023211179</v>
      </c>
      <c r="J20" s="18">
        <v>8.6723836609898282</v>
      </c>
      <c r="K20" s="18">
        <v>8.6716126476179625</v>
      </c>
      <c r="L20" s="18">
        <v>8.6891168435954942</v>
      </c>
      <c r="M20" s="18">
        <v>8.7811185181116826</v>
      </c>
      <c r="N20" s="18">
        <v>8.7189036141152574</v>
      </c>
      <c r="O20" s="18">
        <v>8.5379491376019825</v>
      </c>
      <c r="P20" s="17">
        <v>18.210773199699926</v>
      </c>
      <c r="Q20" s="18">
        <v>19.411273454826862</v>
      </c>
      <c r="R20" s="18">
        <v>19.397214088952826</v>
      </c>
      <c r="S20" s="18">
        <v>19.415628848017057</v>
      </c>
      <c r="T20" s="18">
        <v>19.385306370585898</v>
      </c>
      <c r="U20" s="18">
        <v>19.635738735356725</v>
      </c>
      <c r="V20" s="18">
        <v>19.453122429114881</v>
      </c>
      <c r="W20" s="17">
        <v>7.3120343627922385E-2</v>
      </c>
      <c r="X20" s="18">
        <v>7.8878054533863998E-2</v>
      </c>
      <c r="Y20" s="18">
        <v>7.8861804756364215E-2</v>
      </c>
      <c r="Z20" s="18">
        <v>8.2386505694906575E-2</v>
      </c>
      <c r="AA20" s="18">
        <v>8.2386201605940304E-2</v>
      </c>
      <c r="AB20" s="18">
        <v>8.0595763739775422E-2</v>
      </c>
      <c r="AC20" s="18">
        <v>8.128239245985322E-2</v>
      </c>
      <c r="AD20" s="17">
        <v>3.4488259007327569E-2</v>
      </c>
      <c r="AE20" s="18">
        <v>4.5185348337343278E-2</v>
      </c>
      <c r="AF20" s="18">
        <v>4.5180424167507047E-2</v>
      </c>
      <c r="AG20" s="18">
        <v>8.9650071926610869E-2</v>
      </c>
      <c r="AH20" s="18">
        <v>8.9650071926610869E-2</v>
      </c>
      <c r="AI20" s="18">
        <v>8.9169129002340142E-2</v>
      </c>
      <c r="AJ20" s="18">
        <v>0.22990942948757664</v>
      </c>
      <c r="AK20" s="17">
        <f t="shared" si="1"/>
        <v>26.145151442733443</v>
      </c>
      <c r="AL20" s="18">
        <f t="shared" si="2"/>
        <v>27.510956755146204</v>
      </c>
      <c r="AM20" s="18">
        <f t="shared" si="3"/>
        <v>27.362015798756641</v>
      </c>
      <c r="AN20" s="18">
        <f t="shared" si="4"/>
        <v>27.391845257840366</v>
      </c>
      <c r="AO20" s="18">
        <f t="shared" si="5"/>
        <v>27.16114334306943</v>
      </c>
      <c r="AP20" s="18">
        <f t="shared" si="6"/>
        <v>29.983319011607559</v>
      </c>
      <c r="AQ20" s="18">
        <f t="shared" si="7"/>
        <v>30.325461060645715</v>
      </c>
      <c r="AR20" s="17">
        <v>28.820088031990945</v>
      </c>
      <c r="AS20" s="18">
        <v>30.325630251721968</v>
      </c>
      <c r="AT20" s="18">
        <v>30.161450997143234</v>
      </c>
      <c r="AU20" s="18">
        <v>30.194332338015272</v>
      </c>
      <c r="AV20" s="18">
        <v>29.940027079642206</v>
      </c>
      <c r="AW20" s="18">
        <v>33.05094236300414</v>
      </c>
      <c r="AX20" s="19">
        <v>33.428089307221441</v>
      </c>
    </row>
    <row r="21" spans="1:50">
      <c r="A21" s="16" t="s">
        <v>21</v>
      </c>
      <c r="B21" s="17">
        <v>14.315364871194216</v>
      </c>
      <c r="C21" s="18">
        <v>14.468901375665313</v>
      </c>
      <c r="D21" s="18">
        <v>14.577999999226337</v>
      </c>
      <c r="E21" s="18">
        <v>14.584994412897247</v>
      </c>
      <c r="F21" s="18">
        <v>14.584994412897247</v>
      </c>
      <c r="G21" s="18">
        <v>14.550471480314812</v>
      </c>
      <c r="H21" s="18">
        <v>14.51379786274334</v>
      </c>
      <c r="I21" s="17">
        <v>11.806998141863895</v>
      </c>
      <c r="J21" s="18">
        <v>11.685274220679776</v>
      </c>
      <c r="K21" s="18">
        <v>11.832486327077115</v>
      </c>
      <c r="L21" s="18">
        <v>11.389010285463732</v>
      </c>
      <c r="M21" s="18">
        <v>12.155291797710836</v>
      </c>
      <c r="N21" s="18">
        <v>11.311750155296803</v>
      </c>
      <c r="O21" s="18">
        <v>11.276196262267099</v>
      </c>
      <c r="P21" s="17">
        <v>25.680506443649779</v>
      </c>
      <c r="Q21" s="18">
        <v>25.602777028057737</v>
      </c>
      <c r="R21" s="18">
        <v>25.617867675102485</v>
      </c>
      <c r="S21" s="18">
        <v>25.179763060370032</v>
      </c>
      <c r="T21" s="18">
        <v>25.81526653207958</v>
      </c>
      <c r="U21" s="18">
        <v>24.925777994929842</v>
      </c>
      <c r="V21" s="18">
        <v>24.86265892980024</v>
      </c>
      <c r="W21" s="17">
        <v>0.11006939513369812</v>
      </c>
      <c r="X21" s="18">
        <v>0.11064358476516344</v>
      </c>
      <c r="Y21" s="18">
        <v>0.11096973415621403</v>
      </c>
      <c r="Z21" s="18">
        <v>0.11102715212027174</v>
      </c>
      <c r="AA21" s="18">
        <v>0.11102722604554377</v>
      </c>
      <c r="AB21" s="18">
        <v>0.10944589350114614</v>
      </c>
      <c r="AC21" s="18">
        <v>0.10932791314523829</v>
      </c>
      <c r="AD21" s="17">
        <v>2.1141096025547323E-2</v>
      </c>
      <c r="AE21" s="18">
        <v>2.1368578365364065E-2</v>
      </c>
      <c r="AF21" s="18">
        <v>2.1522872788184239E-2</v>
      </c>
      <c r="AG21" s="18">
        <v>2.1531831744145576E-2</v>
      </c>
      <c r="AH21" s="18">
        <v>2.1531831744145576E-2</v>
      </c>
      <c r="AI21" s="18">
        <v>2.121324626968105E-2</v>
      </c>
      <c r="AJ21" s="18">
        <v>2.1160554290411696E-2</v>
      </c>
      <c r="AK21" s="17">
        <f t="shared" si="1"/>
        <v>38.088459923458899</v>
      </c>
      <c r="AL21" s="18">
        <f t="shared" si="2"/>
        <v>38.193649655464995</v>
      </c>
      <c r="AM21" s="18">
        <f t="shared" si="3"/>
        <v>38.244195398706808</v>
      </c>
      <c r="AN21" s="18">
        <f t="shared" si="4"/>
        <v>38.050959587223893</v>
      </c>
      <c r="AO21" s="18">
        <f t="shared" si="5"/>
        <v>38.107044166741566</v>
      </c>
      <c r="AP21" s="18">
        <f t="shared" si="6"/>
        <v>37.822820533536415</v>
      </c>
      <c r="AQ21" s="18">
        <f t="shared" si="7"/>
        <v>37.979436358871567</v>
      </c>
      <c r="AR21" s="17">
        <v>41.985328346687901</v>
      </c>
      <c r="AS21" s="18">
        <v>42.101280145365273</v>
      </c>
      <c r="AT21" s="18">
        <v>42.156997274143905</v>
      </c>
      <c r="AU21" s="18">
        <v>41.94399131355236</v>
      </c>
      <c r="AV21" s="18">
        <v>42.005813962485064</v>
      </c>
      <c r="AW21" s="18">
        <v>41.692511125143064</v>
      </c>
      <c r="AX21" s="19">
        <v>41.865150472184077</v>
      </c>
    </row>
    <row r="22" spans="1:50">
      <c r="A22" s="16" t="s">
        <v>22</v>
      </c>
      <c r="B22" s="17">
        <v>84.255094185277386</v>
      </c>
      <c r="C22" s="18">
        <v>72.615718733031372</v>
      </c>
      <c r="D22" s="18">
        <v>82.519449094147532</v>
      </c>
      <c r="E22" s="18">
        <v>80.794889625167571</v>
      </c>
      <c r="F22" s="18">
        <v>87.450806307463296</v>
      </c>
      <c r="G22" s="18">
        <v>81.216525174145772</v>
      </c>
      <c r="H22" s="18">
        <v>77.355774013388952</v>
      </c>
      <c r="I22" s="17">
        <v>28.771335444833156</v>
      </c>
      <c r="J22" s="18">
        <v>22.907138912719141</v>
      </c>
      <c r="K22" s="18">
        <v>24.710304653498621</v>
      </c>
      <c r="L22" s="18">
        <v>24.254653146171059</v>
      </c>
      <c r="M22" s="18">
        <v>25.340623076824034</v>
      </c>
      <c r="N22" s="18">
        <v>24.128731899059545</v>
      </c>
      <c r="O22" s="18">
        <v>23.917507468272763</v>
      </c>
      <c r="P22" s="17">
        <v>63.587894038126997</v>
      </c>
      <c r="Q22" s="18">
        <v>52.674715192679308</v>
      </c>
      <c r="R22" s="18">
        <v>56.76857938819068</v>
      </c>
      <c r="S22" s="18">
        <v>55.693321886676642</v>
      </c>
      <c r="T22" s="18">
        <v>58.114093235329889</v>
      </c>
      <c r="U22" s="18">
        <v>55.533348739959401</v>
      </c>
      <c r="V22" s="18">
        <v>54.485582519215036</v>
      </c>
      <c r="W22" s="17">
        <v>0.21779954266663534</v>
      </c>
      <c r="X22" s="18">
        <v>0.17875188767248279</v>
      </c>
      <c r="Y22" s="18">
        <v>0.18776958944526864</v>
      </c>
      <c r="Z22" s="18">
        <v>0.18188700245279221</v>
      </c>
      <c r="AA22" s="18">
        <v>0.1791057736402048</v>
      </c>
      <c r="AB22" s="18">
        <v>0.16744046856174294</v>
      </c>
      <c r="AC22" s="18">
        <v>0.17532176543600994</v>
      </c>
      <c r="AD22" s="17">
        <v>0.3317177725394323</v>
      </c>
      <c r="AE22" s="18">
        <v>0.25869355716549175</v>
      </c>
      <c r="AF22" s="18">
        <v>0.27589231402488668</v>
      </c>
      <c r="AG22" s="18">
        <v>0.27008323262178752</v>
      </c>
      <c r="AH22" s="18">
        <v>0.27293318584973125</v>
      </c>
      <c r="AI22" s="18">
        <v>0.250031500128435</v>
      </c>
      <c r="AJ22" s="18">
        <v>0.25510838639385769</v>
      </c>
      <c r="AK22" s="17">
        <f t="shared" si="1"/>
        <v>65.653919894367647</v>
      </c>
      <c r="AL22" s="18">
        <f t="shared" si="2"/>
        <v>53.086158025228613</v>
      </c>
      <c r="AM22" s="18">
        <f t="shared" si="3"/>
        <v>56.614785395361935</v>
      </c>
      <c r="AN22" s="18">
        <f t="shared" si="4"/>
        <v>56.616935420203518</v>
      </c>
      <c r="AO22" s="18">
        <f t="shared" si="5"/>
        <v>59.594948379575989</v>
      </c>
      <c r="AP22" s="18">
        <f t="shared" si="6"/>
        <v>60.136698211835714</v>
      </c>
      <c r="AQ22" s="18">
        <f t="shared" si="7"/>
        <v>61.307443291011261</v>
      </c>
      <c r="AR22" s="17">
        <v>72.371038092680294</v>
      </c>
      <c r="AS22" s="18">
        <v>58.517455938947784</v>
      </c>
      <c r="AT22" s="18">
        <v>62.40710070394681</v>
      </c>
      <c r="AU22" s="18">
        <v>62.409470699979963</v>
      </c>
      <c r="AV22" s="18">
        <v>65.692167143238791</v>
      </c>
      <c r="AW22" s="18">
        <v>66.289343942586839</v>
      </c>
      <c r="AX22" s="19">
        <v>67.57986912155792</v>
      </c>
    </row>
    <row r="23" spans="1:50">
      <c r="A23" s="16" t="s">
        <v>23</v>
      </c>
      <c r="B23" s="17">
        <v>12.29745593235633</v>
      </c>
      <c r="C23" s="18">
        <v>14.247304976782743</v>
      </c>
      <c r="D23" s="18">
        <v>15.418874198573093</v>
      </c>
      <c r="E23" s="18">
        <v>16.514871004229313</v>
      </c>
      <c r="F23" s="18">
        <v>17.023309073724917</v>
      </c>
      <c r="G23" s="18">
        <v>17.023309071861963</v>
      </c>
      <c r="H23" s="18">
        <v>17.023309071861963</v>
      </c>
      <c r="I23" s="17">
        <v>10.363337809048391</v>
      </c>
      <c r="J23" s="18">
        <v>10.648513693480806</v>
      </c>
      <c r="K23" s="18">
        <v>10.624356121555728</v>
      </c>
      <c r="L23" s="18">
        <v>9.6414840076567465</v>
      </c>
      <c r="M23" s="18">
        <v>8.3246519676849253</v>
      </c>
      <c r="N23" s="18">
        <v>5.5797637986352688</v>
      </c>
      <c r="O23" s="18">
        <v>5.7308666206064034</v>
      </c>
      <c r="P23" s="17">
        <v>19.979472485159469</v>
      </c>
      <c r="Q23" s="18">
        <v>20.899398724790572</v>
      </c>
      <c r="R23" s="18">
        <v>20.624385887260331</v>
      </c>
      <c r="S23" s="18">
        <v>18.79670613232426</v>
      </c>
      <c r="T23" s="18">
        <v>15.307504857225156</v>
      </c>
      <c r="U23" s="18">
        <v>12.327914124895695</v>
      </c>
      <c r="V23" s="18">
        <v>12.661895712691923</v>
      </c>
      <c r="W23" s="17">
        <v>4.3281348534945203E-2</v>
      </c>
      <c r="X23" s="18">
        <v>4.8194969156031608E-2</v>
      </c>
      <c r="Y23" s="18">
        <v>5.1110100681992024E-2</v>
      </c>
      <c r="Z23" s="18">
        <v>4.8066286160591991E-2</v>
      </c>
      <c r="AA23" s="18">
        <v>4.8705913605826934E-2</v>
      </c>
      <c r="AB23" s="18">
        <v>4.8705017820790612E-2</v>
      </c>
      <c r="AC23" s="18">
        <v>4.8713373258913027E-2</v>
      </c>
      <c r="AD23" s="17">
        <v>1.1392929546543579E-2</v>
      </c>
      <c r="AE23" s="18">
        <v>1.9305344860755493E-2</v>
      </c>
      <c r="AF23" s="18">
        <v>2.3187779818871591E-2</v>
      </c>
      <c r="AG23" s="18">
        <v>1.556619382838152E-2</v>
      </c>
      <c r="AH23" s="18">
        <v>1.6291250858369213E-2</v>
      </c>
      <c r="AI23" s="18">
        <v>1.6291250858369213E-2</v>
      </c>
      <c r="AJ23" s="18">
        <v>1.6291250858369209E-2</v>
      </c>
      <c r="AK23" s="17">
        <f t="shared" si="1"/>
        <v>26.763887786657381</v>
      </c>
      <c r="AL23" s="18">
        <f t="shared" si="2"/>
        <v>28.542358634534271</v>
      </c>
      <c r="AM23" s="18">
        <f t="shared" si="3"/>
        <v>29.174875742448069</v>
      </c>
      <c r="AN23" s="18">
        <f t="shared" si="4"/>
        <v>29.50746993801673</v>
      </c>
      <c r="AO23" s="18">
        <f t="shared" si="5"/>
        <v>29.525901810891146</v>
      </c>
      <c r="AP23" s="18">
        <f t="shared" si="6"/>
        <v>28.846323503799002</v>
      </c>
      <c r="AQ23" s="18">
        <f t="shared" si="7"/>
        <v>35.185309088064741</v>
      </c>
      <c r="AR23" s="17">
        <v>29.502127909998087</v>
      </c>
      <c r="AS23" s="18">
        <v>31.462555888792107</v>
      </c>
      <c r="AT23" s="18">
        <v>32.159786454533673</v>
      </c>
      <c r="AU23" s="18">
        <v>32.526408694845159</v>
      </c>
      <c r="AV23" s="18">
        <v>32.546726351065232</v>
      </c>
      <c r="AW23" s="18">
        <v>31.797619707796184</v>
      </c>
      <c r="AX23" s="19">
        <v>38.785153246173735</v>
      </c>
    </row>
    <row r="24" spans="1:50">
      <c r="A24" s="16" t="s">
        <v>24</v>
      </c>
      <c r="B24" s="17">
        <v>1.6959654305779051</v>
      </c>
      <c r="C24" s="18">
        <v>1.118364123767343</v>
      </c>
      <c r="D24" s="18">
        <v>1.118364123767343</v>
      </c>
      <c r="E24" s="18">
        <v>1.118364123767343</v>
      </c>
      <c r="F24" s="18">
        <v>1.118364123767343</v>
      </c>
      <c r="G24" s="18">
        <v>1.0784561577042824</v>
      </c>
      <c r="H24" s="18">
        <v>1.0784561580285337</v>
      </c>
      <c r="I24" s="17">
        <v>1.6986668558211031</v>
      </c>
      <c r="J24" s="18">
        <v>1.626183893541213</v>
      </c>
      <c r="K24" s="18">
        <v>1.625893915777618</v>
      </c>
      <c r="L24" s="18">
        <v>1.6110261870575666</v>
      </c>
      <c r="M24" s="18">
        <v>1.601746227698059</v>
      </c>
      <c r="N24" s="18">
        <v>1.5015172097243958</v>
      </c>
      <c r="O24" s="18">
        <v>1.6158849356968787</v>
      </c>
      <c r="P24" s="17">
        <v>3.8741909962893906</v>
      </c>
      <c r="Q24" s="18">
        <v>3.7140974964066698</v>
      </c>
      <c r="R24" s="18">
        <v>3.7138075186430748</v>
      </c>
      <c r="S24" s="18">
        <v>3.6999518586262279</v>
      </c>
      <c r="T24" s="18">
        <v>3.6896598305635155</v>
      </c>
      <c r="U24" s="18">
        <v>3.5406492869886956</v>
      </c>
      <c r="V24" s="18">
        <v>3.5185275650356216</v>
      </c>
      <c r="W24" s="17">
        <v>1.51872856012308E-2</v>
      </c>
      <c r="X24" s="18">
        <v>1.4920270746473695E-2</v>
      </c>
      <c r="Y24" s="18">
        <v>1.4920267831220333E-2</v>
      </c>
      <c r="Z24" s="18">
        <v>1.4920139852593821E-2</v>
      </c>
      <c r="AA24" s="18">
        <v>1.4920092472120405E-2</v>
      </c>
      <c r="AB24" s="18">
        <v>1.4635282396737578E-2</v>
      </c>
      <c r="AC24" s="18">
        <v>1.4634872483536916E-2</v>
      </c>
      <c r="AD24" s="17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7">
        <f t="shared" si="1"/>
        <v>6.2544440370592573</v>
      </c>
      <c r="AL24" s="18">
        <f t="shared" si="2"/>
        <v>5.8408732968384518</v>
      </c>
      <c r="AM24" s="18">
        <f t="shared" si="3"/>
        <v>5.8386615936603983</v>
      </c>
      <c r="AN24" s="18">
        <f t="shared" si="4"/>
        <v>5.7415685799077361</v>
      </c>
      <c r="AO24" s="18">
        <f t="shared" si="5"/>
        <v>5.7056226326618997</v>
      </c>
      <c r="AP24" s="18">
        <f t="shared" si="6"/>
        <v>5.264036867001753</v>
      </c>
      <c r="AQ24" s="18">
        <f t="shared" si="7"/>
        <v>4.9530479672350465</v>
      </c>
      <c r="AR24" s="17">
        <v>6.8943424609348272</v>
      </c>
      <c r="AS24" s="18">
        <v>6.4384588847112907</v>
      </c>
      <c r="AT24" s="18">
        <v>6.4360208999693871</v>
      </c>
      <c r="AU24" s="18">
        <v>6.328994202886677</v>
      </c>
      <c r="AV24" s="18">
        <v>6.2893705898321715</v>
      </c>
      <c r="AW24" s="18">
        <v>5.8026057429015694</v>
      </c>
      <c r="AX24" s="19">
        <v>5.4597992578108316</v>
      </c>
    </row>
    <row r="25" spans="1:50">
      <c r="A25" s="16" t="s">
        <v>25</v>
      </c>
      <c r="B25" s="17">
        <v>2.9482057008499227</v>
      </c>
      <c r="C25" s="18">
        <v>3.2973013588430891</v>
      </c>
      <c r="D25" s="18">
        <v>4.3866904935200939</v>
      </c>
      <c r="E25" s="18">
        <v>3.0989872091211881</v>
      </c>
      <c r="F25" s="18">
        <v>5.8935211218479413</v>
      </c>
      <c r="G25" s="18">
        <v>1.3642808981226171</v>
      </c>
      <c r="H25" s="18">
        <v>0.95766133203091497</v>
      </c>
      <c r="I25" s="17">
        <v>2.9511000921492236</v>
      </c>
      <c r="J25" s="18">
        <v>4.1019726907753622</v>
      </c>
      <c r="K25" s="18">
        <v>4.2769907562558469</v>
      </c>
      <c r="L25" s="18">
        <v>3.5895866053980754</v>
      </c>
      <c r="M25" s="18">
        <v>3.8422280801352469</v>
      </c>
      <c r="N25" s="18">
        <v>2.1121345757859569</v>
      </c>
      <c r="O25" s="18">
        <v>1.9618587462101198</v>
      </c>
      <c r="P25" s="17">
        <v>5.9866322746173042</v>
      </c>
      <c r="Q25" s="18">
        <v>6.3849793862808459</v>
      </c>
      <c r="R25" s="18">
        <v>8.3847798920853176</v>
      </c>
      <c r="S25" s="18">
        <v>5.8753843071023324</v>
      </c>
      <c r="T25" s="18">
        <v>7.2831242164282886</v>
      </c>
      <c r="U25" s="18">
        <v>3.8256987333776609</v>
      </c>
      <c r="V25" s="18">
        <v>3.5927779892572755</v>
      </c>
      <c r="W25" s="17">
        <v>6.2759379775024604E-2</v>
      </c>
      <c r="X25" s="18">
        <v>6.6494386206194439E-2</v>
      </c>
      <c r="Y25" s="18">
        <v>8.1208039393098716E-2</v>
      </c>
      <c r="Z25" s="18">
        <v>6.3289501742817583E-2</v>
      </c>
      <c r="AA25" s="18">
        <v>6.6704030693386873E-2</v>
      </c>
      <c r="AB25" s="18">
        <v>3.6806299413555281E-2</v>
      </c>
      <c r="AC25" s="18">
        <v>2.4145597596645987E-2</v>
      </c>
      <c r="AD25" s="17">
        <v>3.9576334518581981E-2</v>
      </c>
      <c r="AE25" s="18">
        <v>4.5522787443747964E-2</v>
      </c>
      <c r="AF25" s="18">
        <v>6.1044314876492235E-2</v>
      </c>
      <c r="AG25" s="18">
        <v>4.2658545960191654E-2</v>
      </c>
      <c r="AH25" s="18">
        <v>3.464297715676546E-2</v>
      </c>
      <c r="AI25" s="18">
        <v>1.7306574052822842E-2</v>
      </c>
      <c r="AJ25" s="18">
        <v>1.398315947913875E-3</v>
      </c>
      <c r="AK25" s="17">
        <f t="shared" si="1"/>
        <v>11.674687359677167</v>
      </c>
      <c r="AL25" s="18">
        <f t="shared" si="2"/>
        <v>13.648506653507825</v>
      </c>
      <c r="AM25" s="18">
        <f t="shared" si="3"/>
        <v>16.828184944288648</v>
      </c>
      <c r="AN25" s="18">
        <f t="shared" si="4"/>
        <v>13.045183794702004</v>
      </c>
      <c r="AO25" s="18">
        <f t="shared" si="5"/>
        <v>15.016998436673346</v>
      </c>
      <c r="AP25" s="18">
        <f t="shared" si="6"/>
        <v>8.9055973322567539</v>
      </c>
      <c r="AQ25" s="18">
        <f t="shared" si="7"/>
        <v>8.937435395172642</v>
      </c>
      <c r="AR25" s="17">
        <v>12.869136298133098</v>
      </c>
      <c r="AS25" s="18">
        <v>15.044899017734865</v>
      </c>
      <c r="AT25" s="18">
        <v>18.549893374123762</v>
      </c>
      <c r="AU25" s="18">
        <v>14.379849593921762</v>
      </c>
      <c r="AV25" s="18">
        <v>16.553402563727833</v>
      </c>
      <c r="AW25" s="18">
        <v>9.8167379009172748</v>
      </c>
      <c r="AX25" s="19">
        <v>9.8518333478881512</v>
      </c>
    </row>
    <row r="26" spans="1:50">
      <c r="A26" s="16" t="s">
        <v>26</v>
      </c>
      <c r="B26" s="17">
        <v>0.65374582577751084</v>
      </c>
      <c r="C26" s="18">
        <v>0.59980556667341534</v>
      </c>
      <c r="D26" s="18">
        <v>0.59980556667341534</v>
      </c>
      <c r="E26" s="18">
        <v>0.59980556667341534</v>
      </c>
      <c r="F26" s="18">
        <v>0.59980556667341534</v>
      </c>
      <c r="G26" s="18">
        <v>0.59980556667341534</v>
      </c>
      <c r="H26" s="18">
        <v>0.59980556667341534</v>
      </c>
      <c r="I26" s="17">
        <v>2.3902987645592799</v>
      </c>
      <c r="J26" s="18">
        <v>2.0765610813321111</v>
      </c>
      <c r="K26" s="18">
        <v>2.0166258156956278</v>
      </c>
      <c r="L26" s="18">
        <v>2.0200189407813438</v>
      </c>
      <c r="M26" s="18">
        <v>1.9831848020581695</v>
      </c>
      <c r="N26" s="18">
        <v>2.1218267807432487</v>
      </c>
      <c r="O26" s="18">
        <v>2.2371323037643749</v>
      </c>
      <c r="P26" s="17">
        <v>5.1118582547137787</v>
      </c>
      <c r="Q26" s="18">
        <v>4.3059451254136363</v>
      </c>
      <c r="R26" s="18">
        <v>4.2069876001869302</v>
      </c>
      <c r="S26" s="18">
        <v>4.216995031081848</v>
      </c>
      <c r="T26" s="18">
        <v>4.1144833143178214</v>
      </c>
      <c r="U26" s="18">
        <v>4.2256747243085222</v>
      </c>
      <c r="V26" s="18">
        <v>4.6417806749471664</v>
      </c>
      <c r="W26" s="17">
        <v>4.5963497192584052E-2</v>
      </c>
      <c r="X26" s="18">
        <v>4.5869833182574607E-2</v>
      </c>
      <c r="Y26" s="18">
        <v>4.5869614173497525E-2</v>
      </c>
      <c r="Z26" s="18">
        <v>4.5868660657996226E-2</v>
      </c>
      <c r="AA26" s="18">
        <v>4.586828053008344E-2</v>
      </c>
      <c r="AB26" s="18">
        <v>4.5869772228765919E-2</v>
      </c>
      <c r="AC26" s="18">
        <v>4.5873198680027129E-2</v>
      </c>
      <c r="AD26" s="17">
        <v>3.6806286491103403E-5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7">
        <f t="shared" si="1"/>
        <v>13.142791999983583</v>
      </c>
      <c r="AL26" s="18">
        <f t="shared" si="2"/>
        <v>12.378327382531632</v>
      </c>
      <c r="AM26" s="18">
        <f t="shared" si="3"/>
        <v>12.212172674411621</v>
      </c>
      <c r="AN26" s="18">
        <f t="shared" si="4"/>
        <v>11.488773023962047</v>
      </c>
      <c r="AO26" s="18">
        <f t="shared" si="5"/>
        <v>11.200382957035412</v>
      </c>
      <c r="AP26" s="18">
        <f t="shared" si="6"/>
        <v>12.332083809312971</v>
      </c>
      <c r="AQ26" s="18">
        <f t="shared" si="7"/>
        <v>14.931615375673823</v>
      </c>
      <c r="AR26" s="17">
        <v>14.487444192293903</v>
      </c>
      <c r="AS26" s="18">
        <v>13.644766435365826</v>
      </c>
      <c r="AT26" s="18">
        <v>13.461612272903348</v>
      </c>
      <c r="AU26" s="18">
        <v>12.664200880816628</v>
      </c>
      <c r="AV26" s="18">
        <v>12.346305337752662</v>
      </c>
      <c r="AW26" s="18">
        <v>13.593791635927591</v>
      </c>
      <c r="AX26" s="19">
        <v>16.459283876374389</v>
      </c>
    </row>
    <row r="27" spans="1:50">
      <c r="A27" s="16" t="s">
        <v>27</v>
      </c>
      <c r="B27" s="17">
        <v>73.9551092454236</v>
      </c>
      <c r="C27" s="18">
        <v>70.365683249706777</v>
      </c>
      <c r="D27" s="18">
        <v>76.474316954146701</v>
      </c>
      <c r="E27" s="18">
        <v>74.449904197694607</v>
      </c>
      <c r="F27" s="18">
        <v>76.949106051431428</v>
      </c>
      <c r="G27" s="18">
        <v>64.201225229765001</v>
      </c>
      <c r="H27" s="18">
        <v>56.640771533264299</v>
      </c>
      <c r="I27" s="17">
        <v>22.78200494872425</v>
      </c>
      <c r="J27" s="18">
        <v>20.650246122406475</v>
      </c>
      <c r="K27" s="18">
        <v>22.311483030085991</v>
      </c>
      <c r="L27" s="18">
        <v>20.975494010659919</v>
      </c>
      <c r="M27" s="18">
        <v>20.114976988388534</v>
      </c>
      <c r="N27" s="18">
        <v>19.189128577342796</v>
      </c>
      <c r="O27" s="18">
        <v>18.751708938918139</v>
      </c>
      <c r="P27" s="17">
        <v>51.442502485286958</v>
      </c>
      <c r="Q27" s="18">
        <v>46.523314758715657</v>
      </c>
      <c r="R27" s="18">
        <v>49.628964055406925</v>
      </c>
      <c r="S27" s="18">
        <v>47.128059296140513</v>
      </c>
      <c r="T27" s="18">
        <v>45.080480000994115</v>
      </c>
      <c r="U27" s="18">
        <v>41.901569682913717</v>
      </c>
      <c r="V27" s="18">
        <v>37.110140265959792</v>
      </c>
      <c r="W27" s="17">
        <v>0.11641574170310529</v>
      </c>
      <c r="X27" s="18">
        <v>0.11247529247314839</v>
      </c>
      <c r="Y27" s="18">
        <v>0.11950338338109734</v>
      </c>
      <c r="Z27" s="18">
        <v>0.11577842778609131</v>
      </c>
      <c r="AA27" s="18">
        <v>0.1203122247901814</v>
      </c>
      <c r="AB27" s="18">
        <v>9.9380635617025773E-2</v>
      </c>
      <c r="AC27" s="18">
        <v>9.1865169785881232E-2</v>
      </c>
      <c r="AD27" s="17">
        <v>0.58655635911606208</v>
      </c>
      <c r="AE27" s="18">
        <v>1.1068745130170354</v>
      </c>
      <c r="AF27" s="18">
        <v>1.202364359263546</v>
      </c>
      <c r="AG27" s="18">
        <v>1.2105936076361867</v>
      </c>
      <c r="AH27" s="18">
        <v>1.2568224041503815</v>
      </c>
      <c r="AI27" s="18">
        <v>1.0604197452499817</v>
      </c>
      <c r="AJ27" s="18">
        <v>1.0181750484469021</v>
      </c>
      <c r="AK27" s="17">
        <f t="shared" si="1"/>
        <v>55.882642307864842</v>
      </c>
      <c r="AL27" s="18">
        <f t="shared" si="2"/>
        <v>54.20506758178901</v>
      </c>
      <c r="AM27" s="18">
        <f t="shared" si="3"/>
        <v>55.085655813734029</v>
      </c>
      <c r="AN27" s="18">
        <f t="shared" si="4"/>
        <v>56.946324043107907</v>
      </c>
      <c r="AO27" s="18">
        <f t="shared" si="5"/>
        <v>56.196836725318015</v>
      </c>
      <c r="AP27" s="18">
        <f t="shared" si="6"/>
        <v>59.606558442372247</v>
      </c>
      <c r="AQ27" s="18">
        <f t="shared" si="7"/>
        <v>60.80041212641472</v>
      </c>
      <c r="AR27" s="17">
        <v>61.600051325024801</v>
      </c>
      <c r="AS27" s="18">
        <v>59.750842251149429</v>
      </c>
      <c r="AT27" s="18">
        <v>60.72152434569297</v>
      </c>
      <c r="AU27" s="18">
        <v>62.772559402282319</v>
      </c>
      <c r="AV27" s="18">
        <v>61.946391287522026</v>
      </c>
      <c r="AW27" s="18">
        <v>65.704965043169793</v>
      </c>
      <c r="AX27" s="19">
        <v>67.02096309148034</v>
      </c>
    </row>
    <row r="28" spans="1:50">
      <c r="A28" s="16" t="s">
        <v>28</v>
      </c>
      <c r="B28" s="17">
        <v>13.770028705981685</v>
      </c>
      <c r="C28" s="18">
        <v>14.466232755744167</v>
      </c>
      <c r="D28" s="18">
        <v>14.544164165585949</v>
      </c>
      <c r="E28" s="18">
        <v>14.501044538478483</v>
      </c>
      <c r="F28" s="18">
        <v>14.651515964087203</v>
      </c>
      <c r="G28" s="18">
        <v>14.727591573507789</v>
      </c>
      <c r="H28" s="18">
        <v>14.374013701443612</v>
      </c>
      <c r="I28" s="17">
        <v>10.228837572395994</v>
      </c>
      <c r="J28" s="18">
        <v>10.475218773273935</v>
      </c>
      <c r="K28" s="18">
        <v>10.535184117865612</v>
      </c>
      <c r="L28" s="18">
        <v>10.394783071485355</v>
      </c>
      <c r="M28" s="18">
        <v>10.675195318552952</v>
      </c>
      <c r="N28" s="18">
        <v>10.485114119157311</v>
      </c>
      <c r="O28" s="18">
        <v>10.369000252883056</v>
      </c>
      <c r="P28" s="17">
        <v>23.176108063802854</v>
      </c>
      <c r="Q28" s="18">
        <v>23.818645213273388</v>
      </c>
      <c r="R28" s="18">
        <v>23.66642511486052</v>
      </c>
      <c r="S28" s="18">
        <v>23.606519396715289</v>
      </c>
      <c r="T28" s="18">
        <v>23.988965022333861</v>
      </c>
      <c r="U28" s="18">
        <v>23.93488257929079</v>
      </c>
      <c r="V28" s="18">
        <v>24.08609307447021</v>
      </c>
      <c r="W28" s="17">
        <v>9.4122926662334835E-2</v>
      </c>
      <c r="X28" s="18">
        <v>0.102189391852664</v>
      </c>
      <c r="Y28" s="18">
        <v>0.10254658966292401</v>
      </c>
      <c r="Z28" s="18">
        <v>0.10184273747347408</v>
      </c>
      <c r="AA28" s="18">
        <v>0.10312844296666651</v>
      </c>
      <c r="AB28" s="18">
        <v>0.10017595679554388</v>
      </c>
      <c r="AC28" s="18">
        <v>9.7852250594442844E-2</v>
      </c>
      <c r="AD28" s="17">
        <v>8.4374928145511896E-2</v>
      </c>
      <c r="AE28" s="18">
        <v>9.1285903579811548E-2</v>
      </c>
      <c r="AF28" s="18">
        <v>9.5123061886102186E-2</v>
      </c>
      <c r="AG28" s="18">
        <v>9.5130701599957249E-2</v>
      </c>
      <c r="AH28" s="18">
        <v>0.10749052365069686</v>
      </c>
      <c r="AI28" s="18">
        <v>0.11549244923054047</v>
      </c>
      <c r="AJ28" s="18">
        <v>0.10288590983748937</v>
      </c>
      <c r="AK28" s="17">
        <f t="shared" si="1"/>
        <v>30.476791229732214</v>
      </c>
      <c r="AL28" s="18">
        <f t="shared" si="2"/>
        <v>31.516358800939546</v>
      </c>
      <c r="AM28" s="18">
        <f t="shared" si="3"/>
        <v>30.312068347757943</v>
      </c>
      <c r="AN28" s="18">
        <f t="shared" si="4"/>
        <v>30.787733299987622</v>
      </c>
      <c r="AO28" s="18">
        <f t="shared" si="5"/>
        <v>31.243075871017737</v>
      </c>
      <c r="AP28" s="18">
        <f t="shared" si="6"/>
        <v>34.585489294333748</v>
      </c>
      <c r="AQ28" s="18">
        <f t="shared" si="7"/>
        <v>34.504892741822829</v>
      </c>
      <c r="AR28" s="17">
        <v>33.594902217237347</v>
      </c>
      <c r="AS28" s="18">
        <v>34.740828986222475</v>
      </c>
      <c r="AT28" s="18">
        <v>33.413326372485407</v>
      </c>
      <c r="AU28" s="18">
        <v>33.937657081642655</v>
      </c>
      <c r="AV28" s="18">
        <v>34.439586206457435</v>
      </c>
      <c r="AW28" s="18">
        <v>38.123965289526332</v>
      </c>
      <c r="AX28" s="19">
        <v>38.035122823131466</v>
      </c>
    </row>
    <row r="29" spans="1:50">
      <c r="A29" s="16" t="s">
        <v>29</v>
      </c>
      <c r="B29" s="17">
        <v>12.941609522040171</v>
      </c>
      <c r="C29" s="18">
        <v>13.94915738690316</v>
      </c>
      <c r="D29" s="18">
        <v>14.752244895955858</v>
      </c>
      <c r="E29" s="18">
        <v>14.752244895955858</v>
      </c>
      <c r="F29" s="18">
        <v>15.39456346568122</v>
      </c>
      <c r="G29" s="18">
        <v>11.07088269721689</v>
      </c>
      <c r="H29" s="18">
        <v>13.870489314727541</v>
      </c>
      <c r="I29" s="17">
        <v>9.3721669800880587</v>
      </c>
      <c r="J29" s="18">
        <v>8.6780554497851181</v>
      </c>
      <c r="K29" s="18">
        <v>9.0158728579597565</v>
      </c>
      <c r="L29" s="18">
        <v>8.6750744049820021</v>
      </c>
      <c r="M29" s="18">
        <v>7.9982825897502341</v>
      </c>
      <c r="N29" s="18">
        <v>5.5282590439740895</v>
      </c>
      <c r="O29" s="18">
        <v>5.3769979483003443</v>
      </c>
      <c r="P29" s="17">
        <v>15.228415498964033</v>
      </c>
      <c r="Q29" s="18">
        <v>16.955446225376146</v>
      </c>
      <c r="R29" s="18">
        <v>17.359144820791318</v>
      </c>
      <c r="S29" s="18">
        <v>16.35899751808584</v>
      </c>
      <c r="T29" s="18">
        <v>15.292880751161221</v>
      </c>
      <c r="U29" s="18">
        <v>12.15492312820321</v>
      </c>
      <c r="V29" s="18">
        <v>12.047689654567785</v>
      </c>
      <c r="W29" s="17">
        <v>6.2588608936359078E-2</v>
      </c>
      <c r="X29" s="18">
        <v>6.9333492360932253E-2</v>
      </c>
      <c r="Y29" s="18">
        <v>7.381069699763626E-2</v>
      </c>
      <c r="Z29" s="18">
        <v>7.380944455216347E-2</v>
      </c>
      <c r="AA29" s="18">
        <v>7.6691812314830049E-2</v>
      </c>
      <c r="AB29" s="18">
        <v>5.9008299620517603E-2</v>
      </c>
      <c r="AC29" s="18">
        <v>6.8934832623462866E-2</v>
      </c>
      <c r="AD29" s="17">
        <v>2.541441301817398E-2</v>
      </c>
      <c r="AE29" s="18">
        <v>3.9301988953107624E-2</v>
      </c>
      <c r="AF29" s="18">
        <v>4.5572588952255327E-2</v>
      </c>
      <c r="AG29" s="18">
        <v>4.5572588952255327E-2</v>
      </c>
      <c r="AH29" s="18">
        <v>3.8532627472715228E-2</v>
      </c>
      <c r="AI29" s="18">
        <v>6.1076754347322737E-2</v>
      </c>
      <c r="AJ29" s="18">
        <v>4.018016906829594E-2</v>
      </c>
      <c r="AK29" s="17">
        <f t="shared" si="1"/>
        <v>23.484759589005851</v>
      </c>
      <c r="AL29" s="18">
        <f t="shared" si="2"/>
        <v>27.983408381548049</v>
      </c>
      <c r="AM29" s="18">
        <f t="shared" si="3"/>
        <v>28.28913230107522</v>
      </c>
      <c r="AN29" s="18">
        <f t="shared" si="4"/>
        <v>27.338944689038875</v>
      </c>
      <c r="AO29" s="18">
        <f t="shared" si="5"/>
        <v>25.291802521091221</v>
      </c>
      <c r="AP29" s="18">
        <f t="shared" si="6"/>
        <v>24.547965988661566</v>
      </c>
      <c r="AQ29" s="18">
        <f t="shared" si="7"/>
        <v>25.051693739261101</v>
      </c>
      <c r="AR29" s="17">
        <v>25.88750882731663</v>
      </c>
      <c r="AS29" s="18">
        <v>30.846418876472612</v>
      </c>
      <c r="AT29" s="18">
        <v>31.183421715930528</v>
      </c>
      <c r="AU29" s="18">
        <v>30.136019459119133</v>
      </c>
      <c r="AV29" s="18">
        <v>27.879432128826586</v>
      </c>
      <c r="AW29" s="18">
        <v>27.059492936927519</v>
      </c>
      <c r="AX29" s="19">
        <v>27.614757577418644</v>
      </c>
    </row>
    <row r="30" spans="1:50">
      <c r="A30" s="16" t="s">
        <v>30</v>
      </c>
      <c r="B30" s="17">
        <v>61.734345061729549</v>
      </c>
      <c r="C30" s="18">
        <v>66.829194224579865</v>
      </c>
      <c r="D30" s="18">
        <v>70.073618669070086</v>
      </c>
      <c r="E30" s="18">
        <v>69.042514368004603</v>
      </c>
      <c r="F30" s="18">
        <v>70.100763153287531</v>
      </c>
      <c r="G30" s="18">
        <v>75.620011933946387</v>
      </c>
      <c r="H30" s="18">
        <v>86.65881765570866</v>
      </c>
      <c r="I30" s="17">
        <v>27.613697932867399</v>
      </c>
      <c r="J30" s="18">
        <v>18.699606542860227</v>
      </c>
      <c r="K30" s="18">
        <v>19.168924762770466</v>
      </c>
      <c r="L30" s="18">
        <v>18.951068642213464</v>
      </c>
      <c r="M30" s="18">
        <v>19.848778523650232</v>
      </c>
      <c r="N30" s="18">
        <v>18.933069109714385</v>
      </c>
      <c r="O30" s="18">
        <v>18.767189016998248</v>
      </c>
      <c r="P30" s="17">
        <v>62.688724593138993</v>
      </c>
      <c r="Q30" s="18">
        <v>41.810574150235141</v>
      </c>
      <c r="R30" s="18">
        <v>43.435880623739131</v>
      </c>
      <c r="S30" s="18">
        <v>42.740976517999641</v>
      </c>
      <c r="T30" s="18">
        <v>44.201648946805307</v>
      </c>
      <c r="U30" s="18">
        <v>42.598920545056565</v>
      </c>
      <c r="V30" s="18">
        <v>42.505885484875819</v>
      </c>
      <c r="W30" s="17">
        <v>0.24763320002806674</v>
      </c>
      <c r="X30" s="18">
        <v>0.25775572792860985</v>
      </c>
      <c r="Y30" s="18">
        <v>0.24776478844345542</v>
      </c>
      <c r="Z30" s="18">
        <v>0.25980276161219107</v>
      </c>
      <c r="AA30" s="18">
        <v>0.25000669602636838</v>
      </c>
      <c r="AB30" s="18">
        <v>0.26353039806345002</v>
      </c>
      <c r="AC30" s="18">
        <v>0.27365698063800958</v>
      </c>
      <c r="AD30" s="17">
        <v>0.39131511766383481</v>
      </c>
      <c r="AE30" s="18">
        <v>0.6795977787186781</v>
      </c>
      <c r="AF30" s="18">
        <v>0.87108122217877526</v>
      </c>
      <c r="AG30" s="18">
        <v>0.75752267061945144</v>
      </c>
      <c r="AH30" s="18">
        <v>0.83849056326264093</v>
      </c>
      <c r="AI30" s="18">
        <v>0.75357268480305539</v>
      </c>
      <c r="AJ30" s="18">
        <v>0.84623104322341258</v>
      </c>
      <c r="AK30" s="17">
        <f t="shared" si="1"/>
        <v>77.021199152593894</v>
      </c>
      <c r="AL30" s="18">
        <f t="shared" si="2"/>
        <v>75.78744585659129</v>
      </c>
      <c r="AM30" s="18">
        <f t="shared" si="3"/>
        <v>78.116828717754117</v>
      </c>
      <c r="AN30" s="18">
        <f t="shared" si="4"/>
        <v>77.245200013206642</v>
      </c>
      <c r="AO30" s="18">
        <f t="shared" si="5"/>
        <v>78.70313645590997</v>
      </c>
      <c r="AP30" s="18">
        <f t="shared" si="6"/>
        <v>78.266826022629886</v>
      </c>
      <c r="AQ30" s="18">
        <f t="shared" si="7"/>
        <v>81.168208530629471</v>
      </c>
      <c r="AR30" s="17">
        <v>84.901315059094927</v>
      </c>
      <c r="AS30" s="18">
        <v>83.541335229625005</v>
      </c>
      <c r="AT30" s="18">
        <v>86.109039580696262</v>
      </c>
      <c r="AU30" s="18">
        <v>85.148233671757836</v>
      </c>
      <c r="AV30" s="18">
        <v>86.755333049850577</v>
      </c>
      <c r="AW30" s="18">
        <v>86.274383259831183</v>
      </c>
      <c r="AX30" s="19">
        <v>89.472609113606708</v>
      </c>
    </row>
    <row r="31" spans="1:50">
      <c r="A31" s="16" t="s">
        <v>31</v>
      </c>
      <c r="B31" s="17">
        <v>17.629998324230304</v>
      </c>
      <c r="C31" s="18">
        <v>18.731574075191286</v>
      </c>
      <c r="D31" s="18">
        <v>18.75334252536112</v>
      </c>
      <c r="E31" s="18">
        <v>18.769275900883979</v>
      </c>
      <c r="F31" s="18">
        <v>18.775529904403978</v>
      </c>
      <c r="G31" s="18">
        <v>18.769275900604921</v>
      </c>
      <c r="H31" s="18">
        <v>18.775529904124923</v>
      </c>
      <c r="I31" s="17">
        <v>8.5746899348437058</v>
      </c>
      <c r="J31" s="18">
        <v>6.5725738674231113</v>
      </c>
      <c r="K31" s="18">
        <v>6.6054224574603504</v>
      </c>
      <c r="L31" s="18">
        <v>6.605832392652859</v>
      </c>
      <c r="M31" s="18">
        <v>6.6073958935328587</v>
      </c>
      <c r="N31" s="18">
        <v>6.6058323923542597</v>
      </c>
      <c r="O31" s="18">
        <v>6.6073958932342611</v>
      </c>
      <c r="P31" s="17">
        <v>19.81353797107111</v>
      </c>
      <c r="Q31" s="18">
        <v>15.625479173378567</v>
      </c>
      <c r="R31" s="18">
        <v>15.755326982355207</v>
      </c>
      <c r="S31" s="18">
        <v>15.757161614988316</v>
      </c>
      <c r="T31" s="18">
        <v>15.758725115868316</v>
      </c>
      <c r="U31" s="18">
        <v>15.757161615104277</v>
      </c>
      <c r="V31" s="18">
        <v>15.758725115984275</v>
      </c>
      <c r="W31" s="17">
        <v>4.1538176986748637E-2</v>
      </c>
      <c r="X31" s="18">
        <v>4.4071186951410234E-2</v>
      </c>
      <c r="Y31" s="18">
        <v>4.4483562907654331E-2</v>
      </c>
      <c r="Z31" s="18">
        <v>4.4488407081470067E-2</v>
      </c>
      <c r="AA31" s="18">
        <v>4.4532966856550067E-2</v>
      </c>
      <c r="AB31" s="18">
        <v>4.4488407081470067E-2</v>
      </c>
      <c r="AC31" s="18">
        <v>4.453296685655006E-2</v>
      </c>
      <c r="AD31" s="17">
        <v>1.8019282984377938E-2</v>
      </c>
      <c r="AE31" s="18">
        <v>1.9872673911798176E-2</v>
      </c>
      <c r="AF31" s="18">
        <v>1.9897321295460773E-2</v>
      </c>
      <c r="AG31" s="18">
        <v>1.9913361606108893E-2</v>
      </c>
      <c r="AH31" s="18">
        <v>1.9913361606108893E-2</v>
      </c>
      <c r="AI31" s="18">
        <v>1.9913361606108893E-2</v>
      </c>
      <c r="AJ31" s="18">
        <v>1.991336160610889E-2</v>
      </c>
      <c r="AK31" s="17">
        <f t="shared" si="1"/>
        <v>17.99656052107882</v>
      </c>
      <c r="AL31" s="18">
        <f t="shared" si="2"/>
        <v>18.654105503759823</v>
      </c>
      <c r="AM31" s="18">
        <f t="shared" si="3"/>
        <v>18.807503370413379</v>
      </c>
      <c r="AN31" s="18">
        <f t="shared" si="4"/>
        <v>18.809593941117271</v>
      </c>
      <c r="AO31" s="18">
        <f t="shared" si="5"/>
        <v>18.823423190376328</v>
      </c>
      <c r="AP31" s="18">
        <f t="shared" si="6"/>
        <v>18.80959394058279</v>
      </c>
      <c r="AQ31" s="18">
        <f t="shared" si="7"/>
        <v>18.823423189841844</v>
      </c>
      <c r="AR31" s="17">
        <v>19.837806624550915</v>
      </c>
      <c r="AS31" s="18">
        <v>20.562625691954995</v>
      </c>
      <c r="AT31" s="18">
        <v>20.731717847743742</v>
      </c>
      <c r="AU31" s="18">
        <v>20.734022306826919</v>
      </c>
      <c r="AV31" s="18">
        <v>20.74926644040692</v>
      </c>
      <c r="AW31" s="18">
        <v>20.734022306237755</v>
      </c>
      <c r="AX31" s="19">
        <v>20.749266439817752</v>
      </c>
    </row>
    <row r="32" spans="1:50">
      <c r="A32" s="16" t="s">
        <v>32</v>
      </c>
      <c r="B32" s="17">
        <v>24.729100095748343</v>
      </c>
      <c r="C32" s="18">
        <v>24.876967307070775</v>
      </c>
      <c r="D32" s="18">
        <v>24.843306398971514</v>
      </c>
      <c r="E32" s="18">
        <v>24.876967307070775</v>
      </c>
      <c r="F32" s="18">
        <v>24.876967307070775</v>
      </c>
      <c r="G32" s="18">
        <v>30.396936242027255</v>
      </c>
      <c r="H32" s="18">
        <v>30.396936245080024</v>
      </c>
      <c r="I32" s="17">
        <v>16.015030784400626</v>
      </c>
      <c r="J32" s="18">
        <v>14.549330416874318</v>
      </c>
      <c r="K32" s="18">
        <v>14.561123323543743</v>
      </c>
      <c r="L32" s="18">
        <v>14.659982868343507</v>
      </c>
      <c r="M32" s="18">
        <v>14.946558006526809</v>
      </c>
      <c r="N32" s="18">
        <v>14.845231133612797</v>
      </c>
      <c r="O32" s="18">
        <v>14.76721861529607</v>
      </c>
      <c r="P32" s="17">
        <v>37.237598212890745</v>
      </c>
      <c r="Q32" s="18">
        <v>33.238866924383636</v>
      </c>
      <c r="R32" s="18">
        <v>33.221988993457877</v>
      </c>
      <c r="S32" s="18">
        <v>33.349965456600202</v>
      </c>
      <c r="T32" s="18">
        <v>33.639192932303708</v>
      </c>
      <c r="U32" s="18">
        <v>33.639755307231319</v>
      </c>
      <c r="V32" s="18">
        <v>33.575277859057728</v>
      </c>
      <c r="W32" s="17">
        <v>9.1509950667439346E-2</v>
      </c>
      <c r="X32" s="18">
        <v>9.1986664782523667E-2</v>
      </c>
      <c r="Y32" s="18">
        <v>9.1865060798021606E-2</v>
      </c>
      <c r="Z32" s="18">
        <v>9.1986855061543554E-2</v>
      </c>
      <c r="AA32" s="18">
        <v>9.1986947681659784E-2</v>
      </c>
      <c r="AB32" s="18">
        <v>9.6216573333490707E-2</v>
      </c>
      <c r="AC32" s="18">
        <v>9.6216802860941003E-2</v>
      </c>
      <c r="AD32" s="17">
        <v>3.726522088594008E-2</v>
      </c>
      <c r="AE32" s="18">
        <v>3.7477673775771159E-2</v>
      </c>
      <c r="AF32" s="18">
        <v>3.7429956467703689E-2</v>
      </c>
      <c r="AG32" s="18">
        <v>3.7477673775771159E-2</v>
      </c>
      <c r="AH32" s="18">
        <v>3.7477673775771159E-2</v>
      </c>
      <c r="AI32" s="18">
        <v>4.0026307084890099E-2</v>
      </c>
      <c r="AJ32" s="18">
        <v>4.0026307089234353E-2</v>
      </c>
      <c r="AK32" s="17">
        <f t="shared" si="1"/>
        <v>30.945301809635453</v>
      </c>
      <c r="AL32" s="18">
        <f t="shared" si="2"/>
        <v>31.087624739254224</v>
      </c>
      <c r="AM32" s="18">
        <f t="shared" si="3"/>
        <v>31.066055727627539</v>
      </c>
      <c r="AN32" s="18">
        <f t="shared" si="4"/>
        <v>31.23198293404732</v>
      </c>
      <c r="AO32" s="18">
        <f t="shared" si="5"/>
        <v>31.302250653456287</v>
      </c>
      <c r="AP32" s="18">
        <f t="shared" si="6"/>
        <v>33.046060468023882</v>
      </c>
      <c r="AQ32" s="18">
        <f t="shared" si="7"/>
        <v>33.220187661927042</v>
      </c>
      <c r="AR32" s="17">
        <v>34.111346583081065</v>
      </c>
      <c r="AS32" s="18">
        <v>34.268230713952065</v>
      </c>
      <c r="AT32" s="18">
        <v>34.244454955176842</v>
      </c>
      <c r="AU32" s="18">
        <v>34.427358340012638</v>
      </c>
      <c r="AV32" s="18">
        <v>34.504815220062056</v>
      </c>
      <c r="AW32" s="18">
        <v>36.427035960567871</v>
      </c>
      <c r="AX32" s="19">
        <v>36.618978281806463</v>
      </c>
    </row>
    <row r="33" spans="1:50">
      <c r="A33" s="16" t="s">
        <v>33</v>
      </c>
      <c r="B33" s="17">
        <v>5.2353063961168953</v>
      </c>
      <c r="C33" s="18">
        <v>2.8877919755561887</v>
      </c>
      <c r="D33" s="18">
        <v>2.8877919755561887</v>
      </c>
      <c r="E33" s="18">
        <v>0.58733649707255364</v>
      </c>
      <c r="F33" s="18">
        <v>0.58733649707255364</v>
      </c>
      <c r="G33" s="18">
        <v>0.58733649707255364</v>
      </c>
      <c r="H33" s="18">
        <v>0.58733649707255364</v>
      </c>
      <c r="I33" s="17">
        <v>3.1217764737460758</v>
      </c>
      <c r="J33" s="18">
        <v>2.1962955655330281</v>
      </c>
      <c r="K33" s="18">
        <v>2.0906503439717383</v>
      </c>
      <c r="L33" s="18">
        <v>0.9802047956702723</v>
      </c>
      <c r="M33" s="18">
        <v>1.0065314638728171</v>
      </c>
      <c r="N33" s="18">
        <v>0.65779355275729468</v>
      </c>
      <c r="O33" s="18">
        <v>0.77064282601207146</v>
      </c>
      <c r="P33" s="17">
        <v>7.393372853757362</v>
      </c>
      <c r="Q33" s="18">
        <v>5.2486073860482616</v>
      </c>
      <c r="R33" s="18">
        <v>4.698074184476206</v>
      </c>
      <c r="S33" s="18">
        <v>2.1426046067089377</v>
      </c>
      <c r="T33" s="18">
        <v>2.2653700204195855</v>
      </c>
      <c r="U33" s="18">
        <v>1.6277376634461629</v>
      </c>
      <c r="V33" s="18">
        <v>1.5322088861707399</v>
      </c>
      <c r="W33" s="17">
        <v>7.0755786589530467E-2</v>
      </c>
      <c r="X33" s="18">
        <v>6.1938344328792042E-2</v>
      </c>
      <c r="Y33" s="18">
        <v>6.1933661835956617E-2</v>
      </c>
      <c r="Z33" s="18">
        <v>9.0404557290312271E-2</v>
      </c>
      <c r="AA33" s="18">
        <v>9.0405311283426826E-2</v>
      </c>
      <c r="AB33" s="18">
        <v>9.0036458723598833E-2</v>
      </c>
      <c r="AC33" s="18">
        <v>9.0036681322775702E-2</v>
      </c>
      <c r="AD33" s="17">
        <v>2.0112925300449738E-2</v>
      </c>
      <c r="AE33" s="18">
        <v>1.0317128537575396E-2</v>
      </c>
      <c r="AF33" s="18">
        <v>1.0317128537575396E-2</v>
      </c>
      <c r="AG33" s="18">
        <v>9.77672535184593E-4</v>
      </c>
      <c r="AH33" s="18">
        <v>9.77672535184593E-4</v>
      </c>
      <c r="AI33" s="18">
        <v>9.0520651322550201E-4</v>
      </c>
      <c r="AJ33" s="18">
        <v>9.0520651322550201E-4</v>
      </c>
      <c r="AK33" s="17">
        <f t="shared" si="1"/>
        <v>17.25788356860058</v>
      </c>
      <c r="AL33" s="18">
        <f t="shared" si="2"/>
        <v>15.906863419602709</v>
      </c>
      <c r="AM33" s="18">
        <f t="shared" si="3"/>
        <v>12.354388188268722</v>
      </c>
      <c r="AN33" s="18">
        <f t="shared" si="4"/>
        <v>11.231272354623718</v>
      </c>
      <c r="AO33" s="18">
        <f t="shared" si="5"/>
        <v>11.803266180810304</v>
      </c>
      <c r="AP33" s="18">
        <f t="shared" si="6"/>
        <v>9.0412723898952869</v>
      </c>
      <c r="AQ33" s="18">
        <f t="shared" si="7"/>
        <v>9.2102219130147347</v>
      </c>
      <c r="AR33" s="17">
        <v>19.023554894387676</v>
      </c>
      <c r="AS33" s="18">
        <v>17.534310522925683</v>
      </c>
      <c r="AT33" s="18">
        <v>13.618377998198683</v>
      </c>
      <c r="AU33" s="18">
        <v>12.380355060497624</v>
      </c>
      <c r="AV33" s="18">
        <v>13.010870147035188</v>
      </c>
      <c r="AW33" s="18">
        <v>9.9662940093778634</v>
      </c>
      <c r="AX33" s="19">
        <v>10.152528927157185</v>
      </c>
    </row>
    <row r="34" spans="1:50">
      <c r="A34" s="16" t="s">
        <v>34</v>
      </c>
      <c r="B34" s="17">
        <v>0.39103348925762976</v>
      </c>
      <c r="C34" s="18">
        <v>0.39105762753842982</v>
      </c>
      <c r="D34" s="18">
        <v>0.40228405435533648</v>
      </c>
      <c r="E34" s="18">
        <v>0.39163357075814981</v>
      </c>
      <c r="F34" s="18">
        <v>0.42105992392322983</v>
      </c>
      <c r="G34" s="18">
        <v>0.35182668969870989</v>
      </c>
      <c r="H34" s="18">
        <v>0.35182668969870989</v>
      </c>
      <c r="I34" s="17">
        <v>0.30365031129498121</v>
      </c>
      <c r="J34" s="18">
        <v>0.29734546033982112</v>
      </c>
      <c r="K34" s="18">
        <v>0.30362022597326954</v>
      </c>
      <c r="L34" s="18">
        <v>0.30210258425110603</v>
      </c>
      <c r="M34" s="18">
        <v>0.30911957855521593</v>
      </c>
      <c r="N34" s="18">
        <v>0.31570101501605097</v>
      </c>
      <c r="O34" s="18">
        <v>0.34732673627979188</v>
      </c>
      <c r="P34" s="17">
        <v>1.0171800200734831</v>
      </c>
      <c r="Q34" s="18">
        <v>0.95662951933948159</v>
      </c>
      <c r="R34" s="18">
        <v>0.96023703239597069</v>
      </c>
      <c r="S34" s="18">
        <v>0.990022514204149</v>
      </c>
      <c r="T34" s="18">
        <v>0.99737910249541895</v>
      </c>
      <c r="U34" s="18">
        <v>0.95641040213462458</v>
      </c>
      <c r="V34" s="18">
        <v>1.046531854936577</v>
      </c>
      <c r="W34" s="17">
        <v>6.2422063656075617E-3</v>
      </c>
      <c r="X34" s="18">
        <v>6.2423425173385068E-3</v>
      </c>
      <c r="Y34" s="18">
        <v>6.3223308084089666E-3</v>
      </c>
      <c r="Z34" s="18">
        <v>6.2464468401766306E-3</v>
      </c>
      <c r="AA34" s="18">
        <v>6.4561096064778252E-3</v>
      </c>
      <c r="AB34" s="18">
        <v>5.9625493331456111E-3</v>
      </c>
      <c r="AC34" s="18">
        <v>5.9636927386402371E-3</v>
      </c>
      <c r="AD34" s="17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7">
        <f t="shared" si="1"/>
        <v>4.4789840218146661</v>
      </c>
      <c r="AL34" s="18">
        <f t="shared" si="2"/>
        <v>4.4518517301070091</v>
      </c>
      <c r="AM34" s="18">
        <f t="shared" si="3"/>
        <v>4.4766763171484234</v>
      </c>
      <c r="AN34" s="18">
        <f t="shared" si="4"/>
        <v>4.4536771440190419</v>
      </c>
      <c r="AO34" s="18">
        <f t="shared" si="5"/>
        <v>4.5187465625768555</v>
      </c>
      <c r="AP34" s="18">
        <f t="shared" si="6"/>
        <v>4.158174099089905</v>
      </c>
      <c r="AQ34" s="18">
        <f t="shared" si="7"/>
        <v>5.0256368031644074</v>
      </c>
      <c r="AR34" s="17">
        <v>4.9372333560705464</v>
      </c>
      <c r="AS34" s="18">
        <v>4.9073251324659877</v>
      </c>
      <c r="AT34" s="18">
        <v>4.9346895478321962</v>
      </c>
      <c r="AU34" s="18">
        <v>4.9093373063007739</v>
      </c>
      <c r="AV34" s="18">
        <v>4.9810640421406562</v>
      </c>
      <c r="AW34" s="18">
        <v>4.5836010493418922</v>
      </c>
      <c r="AX34" s="19">
        <v>5.539814730132961</v>
      </c>
    </row>
    <row r="35" spans="1:50">
      <c r="A35" s="16" t="s">
        <v>35</v>
      </c>
      <c r="B35" s="17">
        <v>2.072171708472998</v>
      </c>
      <c r="C35" s="18">
        <v>2.3821259104044152</v>
      </c>
      <c r="D35" s="18">
        <v>2.4065051357099518</v>
      </c>
      <c r="E35" s="18">
        <v>1.8452709804752641</v>
      </c>
      <c r="F35" s="18">
        <v>2.40650513896452</v>
      </c>
      <c r="G35" s="18">
        <v>0.50514062650565716</v>
      </c>
      <c r="H35" s="18">
        <v>0.50514062650565705</v>
      </c>
      <c r="I35" s="17">
        <v>4.1877275403333902</v>
      </c>
      <c r="J35" s="18">
        <v>4.0799699141138612</v>
      </c>
      <c r="K35" s="18">
        <v>4.0301827212461747</v>
      </c>
      <c r="L35" s="18">
        <v>4.0659650729639489</v>
      </c>
      <c r="M35" s="18">
        <v>4.0430236755571629</v>
      </c>
      <c r="N35" s="18">
        <v>3.3603472708517952</v>
      </c>
      <c r="O35" s="18">
        <v>3.7794425217744236</v>
      </c>
      <c r="P35" s="17">
        <v>8.4382320421413137</v>
      </c>
      <c r="Q35" s="18">
        <v>8.4273696796686917</v>
      </c>
      <c r="R35" s="18">
        <v>8.3593642193714217</v>
      </c>
      <c r="S35" s="18">
        <v>7.8453658729151554</v>
      </c>
      <c r="T35" s="18">
        <v>8.290471100259003</v>
      </c>
      <c r="U35" s="18">
        <v>6.9218172872023969</v>
      </c>
      <c r="V35" s="18">
        <v>7.8777084655433987</v>
      </c>
      <c r="W35" s="17">
        <v>3.5399684755205926E-2</v>
      </c>
      <c r="X35" s="18">
        <v>3.4385358233138388E-2</v>
      </c>
      <c r="Y35" s="18">
        <v>3.4453315470284782E-2</v>
      </c>
      <c r="Z35" s="18">
        <v>3.4480484387655573E-2</v>
      </c>
      <c r="AA35" s="18">
        <v>3.4451156538618653E-2</v>
      </c>
      <c r="AB35" s="18">
        <v>2.9079824729268539E-2</v>
      </c>
      <c r="AC35" s="18">
        <v>2.9091418701562014E-2</v>
      </c>
      <c r="AD35" s="17">
        <v>8.48289236468781E-3</v>
      </c>
      <c r="AE35" s="18">
        <v>1.1546206525540319E-2</v>
      </c>
      <c r="AF35" s="18">
        <v>1.169617445298597E-2</v>
      </c>
      <c r="AG35" s="18">
        <v>7.2545986342503997E-3</v>
      </c>
      <c r="AH35" s="18">
        <v>1.1696174463428279E-2</v>
      </c>
      <c r="AI35" s="18">
        <v>0</v>
      </c>
      <c r="AJ35" s="18">
        <v>0</v>
      </c>
      <c r="AK35" s="17">
        <f t="shared" si="1"/>
        <v>22.528325190695959</v>
      </c>
      <c r="AL35" s="18">
        <f t="shared" si="2"/>
        <v>21.140018153074518</v>
      </c>
      <c r="AM35" s="18">
        <f t="shared" si="3"/>
        <v>20.379993300228115</v>
      </c>
      <c r="AN35" s="18">
        <f t="shared" si="4"/>
        <v>19.618824913711453</v>
      </c>
      <c r="AO35" s="18">
        <f t="shared" si="5"/>
        <v>18.742077003359785</v>
      </c>
      <c r="AP35" s="18">
        <f t="shared" si="6"/>
        <v>23.949724925839952</v>
      </c>
      <c r="AQ35" s="18">
        <f t="shared" si="7"/>
        <v>32.745675797091593</v>
      </c>
      <c r="AR35" s="17">
        <v>24.833220669281253</v>
      </c>
      <c r="AS35" s="18">
        <v>23.302874550333726</v>
      </c>
      <c r="AT35" s="18">
        <v>22.465090794767754</v>
      </c>
      <c r="AU35" s="18">
        <v>21.626046509458188</v>
      </c>
      <c r="AV35" s="18">
        <v>20.659597643650528</v>
      </c>
      <c r="AW35" s="18">
        <v>26.400045232727564</v>
      </c>
      <c r="AX35" s="19">
        <v>36.095918633567834</v>
      </c>
    </row>
    <row r="36" spans="1:50">
      <c r="A36" s="16" t="s">
        <v>36</v>
      </c>
      <c r="B36" s="17">
        <v>11.351295944123944</v>
      </c>
      <c r="C36" s="18">
        <v>11.463543562816234</v>
      </c>
      <c r="D36" s="18">
        <v>11.608914052857509</v>
      </c>
      <c r="E36" s="18">
        <v>11.623554743944009</v>
      </c>
      <c r="F36" s="18">
        <v>11.613869183474719</v>
      </c>
      <c r="G36" s="18">
        <v>11.248932988485784</v>
      </c>
      <c r="H36" s="18">
        <v>11.248932988973387</v>
      </c>
      <c r="I36" s="17">
        <v>16.852014082278298</v>
      </c>
      <c r="J36" s="18">
        <v>7.3197623404543268</v>
      </c>
      <c r="K36" s="18">
        <v>7.5088533337768215</v>
      </c>
      <c r="L36" s="18">
        <v>7.5921561682837453</v>
      </c>
      <c r="M36" s="18">
        <v>7.5833616598787792</v>
      </c>
      <c r="N36" s="18">
        <v>6.4545987609721642</v>
      </c>
      <c r="O36" s="18">
        <v>6.9259480187791693</v>
      </c>
      <c r="P36" s="17">
        <v>38.07631929777574</v>
      </c>
      <c r="Q36" s="18">
        <v>16.393409611942719</v>
      </c>
      <c r="R36" s="18">
        <v>16.837872025198354</v>
      </c>
      <c r="S36" s="18">
        <v>16.963160619468752</v>
      </c>
      <c r="T36" s="18">
        <v>16.354969424361204</v>
      </c>
      <c r="U36" s="18">
        <v>14.675147441983084</v>
      </c>
      <c r="V36" s="18">
        <v>15.757166860376751</v>
      </c>
      <c r="W36" s="17">
        <v>7.0114303007612483E-2</v>
      </c>
      <c r="X36" s="18">
        <v>7.0837918922984855E-2</v>
      </c>
      <c r="Y36" s="18">
        <v>7.1788319622314356E-2</v>
      </c>
      <c r="Z36" s="18">
        <v>7.1872014715446242E-2</v>
      </c>
      <c r="AA36" s="18">
        <v>7.1521487116133015E-2</v>
      </c>
      <c r="AB36" s="18">
        <v>6.9213190430039664E-2</v>
      </c>
      <c r="AC36" s="18">
        <v>6.9228339555373192E-2</v>
      </c>
      <c r="AD36" s="17">
        <v>9.2159581077043834E-3</v>
      </c>
      <c r="AE36" s="18">
        <v>9.3736092593730627E-3</v>
      </c>
      <c r="AF36" s="18">
        <v>9.5887565906523208E-3</v>
      </c>
      <c r="AG36" s="18">
        <v>9.5981877098385605E-3</v>
      </c>
      <c r="AH36" s="18">
        <v>9.5114680268554609E-3</v>
      </c>
      <c r="AI36" s="18">
        <v>9.0113954159730114E-3</v>
      </c>
      <c r="AJ36" s="18">
        <v>9.0113954151314814E-3</v>
      </c>
      <c r="AK36" s="17">
        <f t="shared" si="1"/>
        <v>22.407302615128248</v>
      </c>
      <c r="AL36" s="18">
        <f t="shared" si="2"/>
        <v>21.50883736021326</v>
      </c>
      <c r="AM36" s="18">
        <f t="shared" si="3"/>
        <v>21.80638446210812</v>
      </c>
      <c r="AN36" s="18">
        <f t="shared" si="4"/>
        <v>22.641096618396933</v>
      </c>
      <c r="AO36" s="18">
        <f t="shared" si="5"/>
        <v>21.815959690465373</v>
      </c>
      <c r="AP36" s="18">
        <f t="shared" si="6"/>
        <v>21.201244831601588</v>
      </c>
      <c r="AQ36" s="18">
        <f t="shared" si="7"/>
        <v>32.694353663671855</v>
      </c>
      <c r="AR36" s="17">
        <v>24.699816152984635</v>
      </c>
      <c r="AS36" s="18">
        <v>23.709428019374041</v>
      </c>
      <c r="AT36" s="18">
        <v>24.037417462810865</v>
      </c>
      <c r="AU36" s="18">
        <v>24.957529854521741</v>
      </c>
      <c r="AV36" s="18">
        <v>24.047972342356577</v>
      </c>
      <c r="AW36" s="18">
        <v>23.370365391567578</v>
      </c>
      <c r="AX36" s="19">
        <v>36.03934568135579</v>
      </c>
    </row>
    <row r="37" spans="1:50">
      <c r="A37" s="16" t="s">
        <v>37</v>
      </c>
      <c r="B37" s="17">
        <v>1.4615921248810564</v>
      </c>
      <c r="C37" s="18">
        <v>1.4615921248810564</v>
      </c>
      <c r="D37" s="18">
        <v>1.4615921248810564</v>
      </c>
      <c r="E37" s="18">
        <v>1.4615921248810564</v>
      </c>
      <c r="F37" s="18">
        <v>1.4615921248810564</v>
      </c>
      <c r="G37" s="18">
        <v>1.4615921332054946</v>
      </c>
      <c r="H37" s="18">
        <v>1.4615921332054946</v>
      </c>
      <c r="I37" s="17">
        <v>9.2067006845537627</v>
      </c>
      <c r="J37" s="18">
        <v>7.6693274772401949</v>
      </c>
      <c r="K37" s="18">
        <v>7.2219231414214438</v>
      </c>
      <c r="L37" s="18">
        <v>6.6924632458987761</v>
      </c>
      <c r="M37" s="18">
        <v>6.4280606392649444</v>
      </c>
      <c r="N37" s="18">
        <v>6.794652185030631</v>
      </c>
      <c r="O37" s="18">
        <v>6.4323928586618191</v>
      </c>
      <c r="P37" s="17">
        <v>16.718723857087323</v>
      </c>
      <c r="Q37" s="18">
        <v>14.002598207167686</v>
      </c>
      <c r="R37" s="18">
        <v>13.256097465059181</v>
      </c>
      <c r="S37" s="18">
        <v>11.938731523102796</v>
      </c>
      <c r="T37" s="18">
        <v>11.867665814540242</v>
      </c>
      <c r="U37" s="18">
        <v>12.908973342214546</v>
      </c>
      <c r="V37" s="18">
        <v>11.8501538575306</v>
      </c>
      <c r="W37" s="17">
        <v>6.0947170883931479E-2</v>
      </c>
      <c r="X37" s="18">
        <v>6.0941423856825216E-2</v>
      </c>
      <c r="Y37" s="18">
        <v>6.09403678121141E-2</v>
      </c>
      <c r="Z37" s="18">
        <v>6.0938314034173387E-2</v>
      </c>
      <c r="AA37" s="18">
        <v>6.0940762824950305E-2</v>
      </c>
      <c r="AB37" s="18">
        <v>6.0955726005340133E-2</v>
      </c>
      <c r="AC37" s="18">
        <v>6.0954873636363843E-2</v>
      </c>
      <c r="AD37" s="17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7">
        <f t="shared" si="1"/>
        <v>34.088845243713251</v>
      </c>
      <c r="AL37" s="18">
        <f t="shared" si="2"/>
        <v>29.729186093456597</v>
      </c>
      <c r="AM37" s="18">
        <f t="shared" si="3"/>
        <v>28.928001032660934</v>
      </c>
      <c r="AN37" s="18">
        <f t="shared" si="4"/>
        <v>27.369869840886803</v>
      </c>
      <c r="AO37" s="18">
        <f t="shared" si="5"/>
        <v>29.055689779497474</v>
      </c>
      <c r="AP37" s="18">
        <f t="shared" si="6"/>
        <v>40.57964467117263</v>
      </c>
      <c r="AQ37" s="18">
        <f t="shared" si="7"/>
        <v>39.932981435329594</v>
      </c>
      <c r="AR37" s="17">
        <v>37.576509089442801</v>
      </c>
      <c r="AS37" s="18">
        <v>32.770808851864238</v>
      </c>
      <c r="AT37" s="18">
        <v>31.887653746313507</v>
      </c>
      <c r="AU37" s="18">
        <v>30.170108594177773</v>
      </c>
      <c r="AV37" s="18">
        <v>32.028406456527641</v>
      </c>
      <c r="AW37" s="18">
        <v>44.731388697124977</v>
      </c>
      <c r="AX37" s="19">
        <v>44.018564698959601</v>
      </c>
    </row>
    <row r="38" spans="1:50">
      <c r="A38" s="16" t="s">
        <v>38</v>
      </c>
      <c r="B38" s="17">
        <v>18.296617233512421</v>
      </c>
      <c r="C38" s="18">
        <v>28.264726077536878</v>
      </c>
      <c r="D38" s="18">
        <v>20.597401209803675</v>
      </c>
      <c r="E38" s="18">
        <v>19.918612385024467</v>
      </c>
      <c r="F38" s="18">
        <v>21.584704961842867</v>
      </c>
      <c r="G38" s="18">
        <v>13.383389497901989</v>
      </c>
      <c r="H38" s="18">
        <v>13.349385188596163</v>
      </c>
      <c r="I38" s="17">
        <v>14.102948622665155</v>
      </c>
      <c r="J38" s="18">
        <v>16.03161113571954</v>
      </c>
      <c r="K38" s="18">
        <v>13.20683446992148</v>
      </c>
      <c r="L38" s="18">
        <v>12.349167599016305</v>
      </c>
      <c r="M38" s="18">
        <v>12.645406990042973</v>
      </c>
      <c r="N38" s="18">
        <v>8.4237237602603354</v>
      </c>
      <c r="O38" s="18">
        <v>9.156999159001165</v>
      </c>
      <c r="P38" s="17">
        <v>31.311603114117855</v>
      </c>
      <c r="Q38" s="18">
        <v>35.474537462586596</v>
      </c>
      <c r="R38" s="18">
        <v>29.368244037611557</v>
      </c>
      <c r="S38" s="18">
        <v>26.715321395731053</v>
      </c>
      <c r="T38" s="18">
        <v>27.700171114970711</v>
      </c>
      <c r="U38" s="18">
        <v>16.38415887134726</v>
      </c>
      <c r="V38" s="18">
        <v>17.604387118659186</v>
      </c>
      <c r="W38" s="17">
        <v>0.12629820815608303</v>
      </c>
      <c r="X38" s="18">
        <v>0.13742460838370932</v>
      </c>
      <c r="Y38" s="18">
        <v>0.12191621952827958</v>
      </c>
      <c r="Z38" s="18">
        <v>0.11028143602801306</v>
      </c>
      <c r="AA38" s="18">
        <v>0.11984357877586921</v>
      </c>
      <c r="AB38" s="18">
        <v>6.790593367751864E-2</v>
      </c>
      <c r="AC38" s="18">
        <v>6.8513345235084303E-2</v>
      </c>
      <c r="AD38" s="17">
        <v>0.399868733723662</v>
      </c>
      <c r="AE38" s="18">
        <v>2.1806861704546785</v>
      </c>
      <c r="AF38" s="18">
        <v>0.91300875958292671</v>
      </c>
      <c r="AG38" s="18">
        <v>0.84833736861973286</v>
      </c>
      <c r="AH38" s="18">
        <v>0.93131976624081803</v>
      </c>
      <c r="AI38" s="18">
        <v>0.7721531243327584</v>
      </c>
      <c r="AJ38" s="18">
        <v>0.69003626372676452</v>
      </c>
      <c r="AK38" s="17">
        <f t="shared" si="1"/>
        <v>51.689536593230521</v>
      </c>
      <c r="AL38" s="18">
        <f t="shared" si="2"/>
        <v>55.914658741489809</v>
      </c>
      <c r="AM38" s="18">
        <f t="shared" si="3"/>
        <v>48.360234863544491</v>
      </c>
      <c r="AN38" s="18">
        <f t="shared" si="4"/>
        <v>47.596814178217969</v>
      </c>
      <c r="AO38" s="18">
        <f t="shared" si="5"/>
        <v>47.950753714391297</v>
      </c>
      <c r="AP38" s="18">
        <f t="shared" si="6"/>
        <v>40.748999691428381</v>
      </c>
      <c r="AQ38" s="18">
        <f t="shared" si="7"/>
        <v>52.986708881283448</v>
      </c>
      <c r="AR38" s="17">
        <v>56.977944771620528</v>
      </c>
      <c r="AS38" s="18">
        <v>61.635343391990375</v>
      </c>
      <c r="AT38" s="18">
        <v>53.308018852668596</v>
      </c>
      <c r="AU38" s="18">
        <v>52.46649183360563</v>
      </c>
      <c r="AV38" s="18">
        <v>52.856643277664389</v>
      </c>
      <c r="AW38" s="18">
        <v>44.918070598858115</v>
      </c>
      <c r="AX38" s="19">
        <v>58.40783205363644</v>
      </c>
    </row>
    <row r="39" spans="1:50">
      <c r="A39" s="16" t="s">
        <v>39</v>
      </c>
      <c r="B39" s="17">
        <v>26.515763908399556</v>
      </c>
      <c r="C39" s="18">
        <v>22.815508145953686</v>
      </c>
      <c r="D39" s="18">
        <v>24.525538774658774</v>
      </c>
      <c r="E39" s="18">
        <v>24.140153077136596</v>
      </c>
      <c r="F39" s="18">
        <v>24.985913759501972</v>
      </c>
      <c r="G39" s="18">
        <v>24.926612091882891</v>
      </c>
      <c r="H39" s="18">
        <v>26.143276829459765</v>
      </c>
      <c r="I39" s="17">
        <v>17.945812226581378</v>
      </c>
      <c r="J39" s="18">
        <v>17.493849491659653</v>
      </c>
      <c r="K39" s="18">
        <v>19.750903868703716</v>
      </c>
      <c r="L39" s="18">
        <v>18.794627169582778</v>
      </c>
      <c r="M39" s="18">
        <v>20.778767413644328</v>
      </c>
      <c r="N39" s="18">
        <v>20.058616420434024</v>
      </c>
      <c r="O39" s="18">
        <v>20.614677780658891</v>
      </c>
      <c r="P39" s="17">
        <v>43.661315377850961</v>
      </c>
      <c r="Q39" s="18">
        <v>42.259026471654586</v>
      </c>
      <c r="R39" s="18">
        <v>46.995031504258137</v>
      </c>
      <c r="S39" s="18">
        <v>45.757775928761802</v>
      </c>
      <c r="T39" s="18">
        <v>48.314953591373303</v>
      </c>
      <c r="U39" s="18">
        <v>47.615018809044734</v>
      </c>
      <c r="V39" s="18">
        <v>48.165494157543577</v>
      </c>
      <c r="W39" s="17">
        <v>0.1913047895244219</v>
      </c>
      <c r="X39" s="18">
        <v>0.18523455957684823</v>
      </c>
      <c r="Y39" s="18">
        <v>0.1926046104852801</v>
      </c>
      <c r="Z39" s="18">
        <v>0.19116644725854956</v>
      </c>
      <c r="AA39" s="18">
        <v>0.19469469034465173</v>
      </c>
      <c r="AB39" s="18">
        <v>0.19489301093644845</v>
      </c>
      <c r="AC39" s="18">
        <v>0.20095935114585756</v>
      </c>
      <c r="AD39" s="17">
        <v>2.4503424899296005E-2</v>
      </c>
      <c r="AE39" s="18">
        <v>1.7063348335829891E-2</v>
      </c>
      <c r="AF39" s="18">
        <v>1.7944583807088823E-2</v>
      </c>
      <c r="AG39" s="18">
        <v>1.777765650130346E-2</v>
      </c>
      <c r="AH39" s="18">
        <v>1.8202676519759025E-2</v>
      </c>
      <c r="AI39" s="18">
        <v>1.8103396312275095E-2</v>
      </c>
      <c r="AJ39" s="18">
        <v>1.7753279051999218E-2</v>
      </c>
      <c r="AK39" s="17">
        <f t="shared" si="1"/>
        <v>27.09200330116721</v>
      </c>
      <c r="AL39" s="18">
        <f t="shared" si="2"/>
        <v>27.066178494721495</v>
      </c>
      <c r="AM39" s="18">
        <f t="shared" si="3"/>
        <v>28.908205931815445</v>
      </c>
      <c r="AN39" s="18">
        <f t="shared" si="4"/>
        <v>28.57399041861143</v>
      </c>
      <c r="AO39" s="18">
        <f t="shared" si="5"/>
        <v>29.433617066728388</v>
      </c>
      <c r="AP39" s="18">
        <f t="shared" si="6"/>
        <v>29.498052422947438</v>
      </c>
      <c r="AQ39" s="18">
        <f t="shared" si="7"/>
        <v>29.607127539516824</v>
      </c>
      <c r="AR39" s="17">
        <v>29.86381325091293</v>
      </c>
      <c r="AS39" s="18">
        <v>29.835346282694946</v>
      </c>
      <c r="AT39" s="18">
        <v>31.865833388905415</v>
      </c>
      <c r="AU39" s="18">
        <v>31.497423952329985</v>
      </c>
      <c r="AV39" s="18">
        <v>32.444999862442437</v>
      </c>
      <c r="AW39" s="18">
        <v>32.516027664391615</v>
      </c>
      <c r="AX39" s="19">
        <v>32.636262365212332</v>
      </c>
    </row>
    <row r="40" spans="1:50">
      <c r="A40" s="16" t="s">
        <v>40</v>
      </c>
      <c r="B40" s="17">
        <v>103.8321932284407</v>
      </c>
      <c r="C40" s="18">
        <v>113.02227431597014</v>
      </c>
      <c r="D40" s="18">
        <v>113.68332291350733</v>
      </c>
      <c r="E40" s="18">
        <v>106.07275178457587</v>
      </c>
      <c r="F40" s="18">
        <v>111.07804595105119</v>
      </c>
      <c r="G40" s="18">
        <v>88.516227135878353</v>
      </c>
      <c r="H40" s="18">
        <v>90.647561276613857</v>
      </c>
      <c r="I40" s="17">
        <v>29.931176139963263</v>
      </c>
      <c r="J40" s="18">
        <v>29.18973267628661</v>
      </c>
      <c r="K40" s="18">
        <v>29.541816401765011</v>
      </c>
      <c r="L40" s="18">
        <v>29.093250865088116</v>
      </c>
      <c r="M40" s="18">
        <v>29.385704004235734</v>
      </c>
      <c r="N40" s="18">
        <v>27.953275032778055</v>
      </c>
      <c r="O40" s="18">
        <v>27.276446241614249</v>
      </c>
      <c r="P40" s="17">
        <v>70.71436469656075</v>
      </c>
      <c r="Q40" s="18">
        <v>69.879674072298641</v>
      </c>
      <c r="R40" s="18">
        <v>70.085131153704594</v>
      </c>
      <c r="S40" s="18">
        <v>69.604089635502589</v>
      </c>
      <c r="T40" s="18">
        <v>69.717756605455278</v>
      </c>
      <c r="U40" s="18">
        <v>67.535095587087753</v>
      </c>
      <c r="V40" s="18">
        <v>67.184651963415178</v>
      </c>
      <c r="W40" s="17">
        <v>0.47579764533696295</v>
      </c>
      <c r="X40" s="18">
        <v>0.44340520982796677</v>
      </c>
      <c r="Y40" s="18">
        <v>0.44336744592629768</v>
      </c>
      <c r="Z40" s="18">
        <v>0.43582536748970668</v>
      </c>
      <c r="AA40" s="18">
        <v>0.38635273429661066</v>
      </c>
      <c r="AB40" s="18">
        <v>0.37129573392602477</v>
      </c>
      <c r="AC40" s="18">
        <v>0.38442940235165218</v>
      </c>
      <c r="AD40" s="17">
        <v>0.70625815217168586</v>
      </c>
      <c r="AE40" s="18">
        <v>0.75204373561914173</v>
      </c>
      <c r="AF40" s="18">
        <v>0.77930105744955325</v>
      </c>
      <c r="AG40" s="18">
        <v>0.7878723808329926</v>
      </c>
      <c r="AH40" s="18">
        <v>0.83320433241609071</v>
      </c>
      <c r="AI40" s="18">
        <v>0.66011921377098171</v>
      </c>
      <c r="AJ40" s="18">
        <v>0.60107724768916548</v>
      </c>
      <c r="AK40" s="17">
        <f t="shared" si="1"/>
        <v>100.67495036175667</v>
      </c>
      <c r="AL40" s="18">
        <f t="shared" si="2"/>
        <v>99.744501734892324</v>
      </c>
      <c r="AM40" s="18">
        <f t="shared" si="3"/>
        <v>97.116221329139648</v>
      </c>
      <c r="AN40" s="18">
        <f t="shared" si="4"/>
        <v>97.759416097818985</v>
      </c>
      <c r="AO40" s="18">
        <f t="shared" si="5"/>
        <v>101.81634433739782</v>
      </c>
      <c r="AP40" s="18">
        <f t="shared" si="6"/>
        <v>114.42052212344055</v>
      </c>
      <c r="AQ40" s="18">
        <f t="shared" si="7"/>
        <v>124.94348183226163</v>
      </c>
      <c r="AR40" s="17">
        <v>110.97510520821837</v>
      </c>
      <c r="AS40" s="18">
        <v>109.9494614518909</v>
      </c>
      <c r="AT40" s="18">
        <v>107.05227904954526</v>
      </c>
      <c r="AU40" s="18">
        <v>107.76127971820294</v>
      </c>
      <c r="AV40" s="18">
        <v>112.23327634290133</v>
      </c>
      <c r="AW40" s="18">
        <v>126.12700016241187</v>
      </c>
      <c r="AX40" s="19">
        <v>137.72657440200214</v>
      </c>
    </row>
    <row r="41" spans="1:50">
      <c r="A41" s="16" t="s">
        <v>41</v>
      </c>
      <c r="B41" s="17">
        <v>40.704458291605171</v>
      </c>
      <c r="C41" s="18">
        <v>19.043131019232845</v>
      </c>
      <c r="D41" s="18">
        <v>19.578422439501182</v>
      </c>
      <c r="E41" s="18">
        <v>19.757486417128714</v>
      </c>
      <c r="F41" s="18">
        <v>14.43570065772332</v>
      </c>
      <c r="G41" s="18">
        <v>13.59126333962716</v>
      </c>
      <c r="H41" s="18">
        <v>12.648234024870151</v>
      </c>
      <c r="I41" s="17">
        <v>21.123302332357088</v>
      </c>
      <c r="J41" s="18">
        <v>20.778075609447765</v>
      </c>
      <c r="K41" s="18">
        <v>21.161334616724311</v>
      </c>
      <c r="L41" s="18">
        <v>21.443794743390054</v>
      </c>
      <c r="M41" s="18">
        <v>19.745550062133951</v>
      </c>
      <c r="N41" s="18">
        <v>14.537572297456357</v>
      </c>
      <c r="O41" s="18">
        <v>15.765379706520202</v>
      </c>
      <c r="P41" s="17">
        <v>43.442140851448926</v>
      </c>
      <c r="Q41" s="18">
        <v>42.636716733380858</v>
      </c>
      <c r="R41" s="18">
        <v>42.697799803866076</v>
      </c>
      <c r="S41" s="18">
        <v>41.846344235183388</v>
      </c>
      <c r="T41" s="18">
        <v>37.727676160432509</v>
      </c>
      <c r="U41" s="18">
        <v>32.040928598993908</v>
      </c>
      <c r="V41" s="18">
        <v>32.481685228479684</v>
      </c>
      <c r="W41" s="17">
        <v>4.4587260710781118E-2</v>
      </c>
      <c r="X41" s="18">
        <v>8.4133496899763627E-2</v>
      </c>
      <c r="Y41" s="18">
        <v>8.5391768958565539E-2</v>
      </c>
      <c r="Z41" s="18">
        <v>8.6945839401503883E-2</v>
      </c>
      <c r="AA41" s="18">
        <v>7.822112076581525E-2</v>
      </c>
      <c r="AB41" s="18">
        <v>7.4600761175505445E-2</v>
      </c>
      <c r="AC41" s="18">
        <v>7.2350030607465018E-2</v>
      </c>
      <c r="AD41" s="17">
        <v>7.5176496717124022E-2</v>
      </c>
      <c r="AE41" s="18">
        <v>2.7166914008045204E-2</v>
      </c>
      <c r="AF41" s="18">
        <v>2.890744722600844E-2</v>
      </c>
      <c r="AG41" s="18">
        <v>2.8304486934731907E-2</v>
      </c>
      <c r="AH41" s="18">
        <v>2.5852481783701288E-2</v>
      </c>
      <c r="AI41" s="18">
        <v>2.2321701661960704E-2</v>
      </c>
      <c r="AJ41" s="18">
        <v>1.6075522681190679E-2</v>
      </c>
      <c r="AK41" s="17">
        <f t="shared" si="1"/>
        <v>34.249732099184932</v>
      </c>
      <c r="AL41" s="18">
        <f t="shared" si="2"/>
        <v>40.38541806360054</v>
      </c>
      <c r="AM41" s="18">
        <f t="shared" si="3"/>
        <v>39.868408141511779</v>
      </c>
      <c r="AN41" s="18">
        <f t="shared" si="4"/>
        <v>40.760029035765328</v>
      </c>
      <c r="AO41" s="18">
        <f t="shared" si="5"/>
        <v>41.062525933957382</v>
      </c>
      <c r="AP41" s="18">
        <f t="shared" si="6"/>
        <v>38.771929613551485</v>
      </c>
      <c r="AQ41" s="18">
        <f t="shared" si="7"/>
        <v>41.632584287626329</v>
      </c>
      <c r="AR41" s="17">
        <v>37.753856439984645</v>
      </c>
      <c r="AS41" s="18">
        <v>44.517290571105576</v>
      </c>
      <c r="AT41" s="18">
        <v>43.947384846877995</v>
      </c>
      <c r="AU41" s="18">
        <v>44.930228366443515</v>
      </c>
      <c r="AV41" s="18">
        <v>45.263674024786496</v>
      </c>
      <c r="AW41" s="18">
        <v>42.73872450424355</v>
      </c>
      <c r="AX41" s="19">
        <v>45.892055618677666</v>
      </c>
    </row>
    <row r="42" spans="1:50">
      <c r="A42" s="16" t="s">
        <v>42</v>
      </c>
      <c r="B42" s="17">
        <v>0.70613799105002339</v>
      </c>
      <c r="C42" s="18">
        <v>0.72720776548202348</v>
      </c>
      <c r="D42" s="18">
        <v>0.92432140492010362</v>
      </c>
      <c r="E42" s="18">
        <v>0.92432140492010362</v>
      </c>
      <c r="F42" s="18">
        <v>0.98984840340362357</v>
      </c>
      <c r="G42" s="18">
        <v>0.92432140492010362</v>
      </c>
      <c r="H42" s="18">
        <v>0.98984840215202996</v>
      </c>
      <c r="I42" s="17">
        <v>0.73530404493707702</v>
      </c>
      <c r="J42" s="18">
        <v>0.79568552928037406</v>
      </c>
      <c r="K42" s="18">
        <v>0.8267571385810637</v>
      </c>
      <c r="L42" s="18">
        <v>1.0763179225623796</v>
      </c>
      <c r="M42" s="18">
        <v>1.3823693082440331</v>
      </c>
      <c r="N42" s="18">
        <v>1.1945828937848511</v>
      </c>
      <c r="O42" s="18">
        <v>1.3823693013568026</v>
      </c>
      <c r="P42" s="17">
        <v>2.6884523881790292</v>
      </c>
      <c r="Q42" s="18">
        <v>2.8475018407957906</v>
      </c>
      <c r="R42" s="18">
        <v>3.1387742360913995</v>
      </c>
      <c r="S42" s="18">
        <v>3.3883350200727147</v>
      </c>
      <c r="T42" s="18">
        <v>3.6943864057543676</v>
      </c>
      <c r="U42" s="18">
        <v>3.5065999905879699</v>
      </c>
      <c r="V42" s="18">
        <v>3.6943863981599203</v>
      </c>
      <c r="W42" s="17">
        <v>1.058888576130843E-2</v>
      </c>
      <c r="X42" s="18">
        <v>1.0739849267197158E-2</v>
      </c>
      <c r="Y42" s="18">
        <v>1.2144296526057632E-2</v>
      </c>
      <c r="Z42" s="18">
        <v>1.214499529625278E-2</v>
      </c>
      <c r="AA42" s="18">
        <v>6.5062287387751438E-2</v>
      </c>
      <c r="AB42" s="18">
        <v>6.4595407562568916E-2</v>
      </c>
      <c r="AC42" s="18">
        <v>6.5062287307637093E-2</v>
      </c>
      <c r="AD42" s="17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7">
        <f t="shared" si="1"/>
        <v>5.5792604961294705</v>
      </c>
      <c r="AL42" s="18">
        <f t="shared" si="2"/>
        <v>6.2641647412944899</v>
      </c>
      <c r="AM42" s="18">
        <f t="shared" si="3"/>
        <v>6.7095773192679289</v>
      </c>
      <c r="AN42" s="18">
        <f t="shared" si="4"/>
        <v>7.2397104049131276</v>
      </c>
      <c r="AO42" s="18">
        <f t="shared" si="5"/>
        <v>8.3813637711843452</v>
      </c>
      <c r="AP42" s="18">
        <f t="shared" si="6"/>
        <v>8.236466318172214</v>
      </c>
      <c r="AQ42" s="18">
        <f t="shared" si="7"/>
        <v>8.3813637719033647</v>
      </c>
      <c r="AR42" s="17">
        <v>6.1500802167489725</v>
      </c>
      <c r="AS42" s="18">
        <v>6.9050577001410707</v>
      </c>
      <c r="AT42" s="18">
        <v>7.3960408843795502</v>
      </c>
      <c r="AU42" s="18">
        <v>7.9804124161501946</v>
      </c>
      <c r="AV42" s="18">
        <v>9.2388694799779874</v>
      </c>
      <c r="AW42" s="18">
        <v>9.0791474236507312</v>
      </c>
      <c r="AX42" s="19">
        <v>9.2388694807705694</v>
      </c>
    </row>
    <row r="43" spans="1:50">
      <c r="A43" s="16" t="s">
        <v>43</v>
      </c>
      <c r="B43" s="17">
        <v>54.563374849877377</v>
      </c>
      <c r="C43" s="18">
        <v>55.560161822467471</v>
      </c>
      <c r="D43" s="18">
        <v>56.030264188475655</v>
      </c>
      <c r="E43" s="18">
        <v>53.391495179320501</v>
      </c>
      <c r="F43" s="18">
        <v>54.174340995659762</v>
      </c>
      <c r="G43" s="18">
        <v>51.468072256234166</v>
      </c>
      <c r="H43" s="18">
        <v>54.759219344010354</v>
      </c>
      <c r="I43" s="17">
        <v>42.297785404451417</v>
      </c>
      <c r="J43" s="18">
        <v>43.118949339284889</v>
      </c>
      <c r="K43" s="18">
        <v>43.644165919143738</v>
      </c>
      <c r="L43" s="18">
        <v>42.924332657823399</v>
      </c>
      <c r="M43" s="18">
        <v>43.682157880596904</v>
      </c>
      <c r="N43" s="18">
        <v>39.136803837480315</v>
      </c>
      <c r="O43" s="18">
        <v>38.17815242658898</v>
      </c>
      <c r="P43" s="17">
        <v>98.677422710047409</v>
      </c>
      <c r="Q43" s="18">
        <v>98.997612585129005</v>
      </c>
      <c r="R43" s="18">
        <v>100.56646253518002</v>
      </c>
      <c r="S43" s="18">
        <v>98.624111243349986</v>
      </c>
      <c r="T43" s="18">
        <v>100.33172729429425</v>
      </c>
      <c r="U43" s="18">
        <v>91.132847416571551</v>
      </c>
      <c r="V43" s="18">
        <v>89.936567159712155</v>
      </c>
      <c r="W43" s="17">
        <v>0.36211768675440065</v>
      </c>
      <c r="X43" s="18">
        <v>0.36420027453353093</v>
      </c>
      <c r="Y43" s="18">
        <v>0.36955825866033054</v>
      </c>
      <c r="Z43" s="18">
        <v>0.36122085961103789</v>
      </c>
      <c r="AA43" s="18">
        <v>0.36628998805006785</v>
      </c>
      <c r="AB43" s="18">
        <v>0.33458504044031612</v>
      </c>
      <c r="AC43" s="18">
        <v>0.32592606365462556</v>
      </c>
      <c r="AD43" s="17">
        <v>0.40784484082311101</v>
      </c>
      <c r="AE43" s="18">
        <v>0.41272388778188507</v>
      </c>
      <c r="AF43" s="18">
        <v>0.41840274057197296</v>
      </c>
      <c r="AG43" s="18">
        <v>0.42048796971911434</v>
      </c>
      <c r="AH43" s="18">
        <v>0.42646106246089893</v>
      </c>
      <c r="AI43" s="18">
        <v>0.38169264724434893</v>
      </c>
      <c r="AJ43" s="18">
        <v>0.35521942340743107</v>
      </c>
      <c r="AK43" s="17">
        <f t="shared" si="1"/>
        <v>99.843638920124889</v>
      </c>
      <c r="AL43" s="18">
        <f t="shared" si="2"/>
        <v>98.47542012020476</v>
      </c>
      <c r="AM43" s="18">
        <f t="shared" si="3"/>
        <v>99.000103055544287</v>
      </c>
      <c r="AN43" s="18">
        <f t="shared" si="4"/>
        <v>98.405972465312871</v>
      </c>
      <c r="AO43" s="18">
        <f t="shared" si="5"/>
        <v>96.486055573361938</v>
      </c>
      <c r="AP43" s="18">
        <f t="shared" si="6"/>
        <v>105.43888481404815</v>
      </c>
      <c r="AQ43" s="18">
        <f t="shared" si="7"/>
        <v>120.59626818046202</v>
      </c>
      <c r="AR43" s="17">
        <v>110.05874146168179</v>
      </c>
      <c r="AS43" s="18">
        <v>108.55053882812304</v>
      </c>
      <c r="AT43" s="18">
        <v>109.12890259926009</v>
      </c>
      <c r="AU43" s="18">
        <v>108.4739859142115</v>
      </c>
      <c r="AV43" s="18">
        <v>106.35764040512818</v>
      </c>
      <c r="AW43" s="18">
        <v>116.22644255825824</v>
      </c>
      <c r="AX43" s="19">
        <v>132.93459297427327</v>
      </c>
    </row>
    <row r="44" spans="1:50">
      <c r="A44" s="16" t="s">
        <v>44</v>
      </c>
      <c r="B44" s="17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v>0.30479752513415231</v>
      </c>
      <c r="J44" s="18">
        <v>0.24681496258089813</v>
      </c>
      <c r="K44" s="18">
        <v>0.24681496258089813</v>
      </c>
      <c r="L44" s="18">
        <v>0.24681496258089813</v>
      </c>
      <c r="M44" s="18">
        <v>0.24681496258089813</v>
      </c>
      <c r="N44" s="18">
        <v>0.27878558739288156</v>
      </c>
      <c r="O44" s="18">
        <v>0.25468009346080417</v>
      </c>
      <c r="P44" s="17">
        <v>0.47842671683913873</v>
      </c>
      <c r="Q44" s="18">
        <v>0.420444154285885</v>
      </c>
      <c r="R44" s="18">
        <v>0.420444154285885</v>
      </c>
      <c r="S44" s="18">
        <v>0.43021339631941991</v>
      </c>
      <c r="T44" s="18">
        <v>0.42182046661186789</v>
      </c>
      <c r="U44" s="18">
        <v>0.46491025054350954</v>
      </c>
      <c r="V44" s="18">
        <v>0.46466156351742721</v>
      </c>
      <c r="W44" s="17">
        <v>3.8467848222600988E-6</v>
      </c>
      <c r="X44" s="18">
        <v>3.5651565640939683E-6</v>
      </c>
      <c r="Y44" s="18">
        <v>3.5651565640939683E-6</v>
      </c>
      <c r="Z44" s="18">
        <v>3.6127175241136623E-6</v>
      </c>
      <c r="AA44" s="18">
        <v>3.5706780658594686E-6</v>
      </c>
      <c r="AB44" s="18">
        <v>3.9886419213251507E-6</v>
      </c>
      <c r="AC44" s="18">
        <v>4.341593649297468E-6</v>
      </c>
      <c r="AD44" s="17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7">
        <f t="shared" si="1"/>
        <v>3.1163306365912029</v>
      </c>
      <c r="AL44" s="18">
        <f t="shared" si="2"/>
        <v>2.9026688940852283</v>
      </c>
      <c r="AM44" s="18">
        <f t="shared" si="3"/>
        <v>2.9026688940852283</v>
      </c>
      <c r="AN44" s="18">
        <f t="shared" si="4"/>
        <v>2.9387517703535266</v>
      </c>
      <c r="AO44" s="18">
        <f t="shared" si="5"/>
        <v>2.9068578689279825</v>
      </c>
      <c r="AP44" s="18">
        <f t="shared" si="6"/>
        <v>3.2239527735544713</v>
      </c>
      <c r="AQ44" s="18">
        <f t="shared" si="7"/>
        <v>3.4917251970680758</v>
      </c>
      <c r="AR44" s="17">
        <v>3.4351655403514858</v>
      </c>
      <c r="AS44" s="18">
        <v>3.1996438513079823</v>
      </c>
      <c r="AT44" s="18">
        <v>3.1996438513079823</v>
      </c>
      <c r="AU44" s="18">
        <v>3.2394184027301662</v>
      </c>
      <c r="AV44" s="18">
        <v>3.2042614043558735</v>
      </c>
      <c r="AW44" s="18">
        <v>3.5537986057696029</v>
      </c>
      <c r="AX44" s="19">
        <v>3.848967093705308</v>
      </c>
    </row>
    <row r="45" spans="1:50">
      <c r="A45" s="16" t="s">
        <v>45</v>
      </c>
      <c r="B45" s="17">
        <v>20.286080815860906</v>
      </c>
      <c r="C45" s="18">
        <v>23.623673185320385</v>
      </c>
      <c r="D45" s="18">
        <v>26.174932298389724</v>
      </c>
      <c r="E45" s="18">
        <v>21.509435918109805</v>
      </c>
      <c r="F45" s="18">
        <v>27.136155975551038</v>
      </c>
      <c r="G45" s="18">
        <v>15.955103465339979</v>
      </c>
      <c r="H45" s="18">
        <v>15.955103465339976</v>
      </c>
      <c r="I45" s="17">
        <v>6.206546878188723</v>
      </c>
      <c r="J45" s="18">
        <v>6.5532480195626786</v>
      </c>
      <c r="K45" s="18">
        <v>6.0189324089091958</v>
      </c>
      <c r="L45" s="18">
        <v>5.7091276368070343</v>
      </c>
      <c r="M45" s="18">
        <v>6.3021853303426205</v>
      </c>
      <c r="N45" s="18">
        <v>6.0289299018788212</v>
      </c>
      <c r="O45" s="18">
        <v>6.5187334489272191</v>
      </c>
      <c r="P45" s="17">
        <v>12.965514373579252</v>
      </c>
      <c r="Q45" s="18">
        <v>14.315829944399955</v>
      </c>
      <c r="R45" s="18">
        <v>13.768416044067656</v>
      </c>
      <c r="S45" s="18">
        <v>11.90973679897275</v>
      </c>
      <c r="T45" s="18">
        <v>14.088777116349359</v>
      </c>
      <c r="U45" s="18">
        <v>10.299387505044097</v>
      </c>
      <c r="V45" s="18">
        <v>11.494105909256772</v>
      </c>
      <c r="W45" s="17">
        <v>9.4280786739799186E-2</v>
      </c>
      <c r="X45" s="18">
        <v>9.9332941041869807E-2</v>
      </c>
      <c r="Y45" s="18">
        <v>0.10082001386248275</v>
      </c>
      <c r="Z45" s="18">
        <v>8.0661758240608755E-2</v>
      </c>
      <c r="AA45" s="18">
        <v>0.10369065218869715</v>
      </c>
      <c r="AB45" s="18">
        <v>6.4601719536322919E-2</v>
      </c>
      <c r="AC45" s="18">
        <v>6.4616992330608705E-2</v>
      </c>
      <c r="AD45" s="17">
        <v>0.10739443019418371</v>
      </c>
      <c r="AE45" s="18">
        <v>0.12560993873858059</v>
      </c>
      <c r="AF45" s="18">
        <v>0.13685878027653775</v>
      </c>
      <c r="AG45" s="18">
        <v>0.11170018444764201</v>
      </c>
      <c r="AH45" s="18">
        <v>0.11448820375328643</v>
      </c>
      <c r="AI45" s="18">
        <v>8.4666156621642549E-2</v>
      </c>
      <c r="AJ45" s="18">
        <v>8.4666156621642535E-2</v>
      </c>
      <c r="AK45" s="17">
        <f t="shared" si="1"/>
        <v>30.299726800484677</v>
      </c>
      <c r="AL45" s="18">
        <f t="shared" si="2"/>
        <v>32.604774967422976</v>
      </c>
      <c r="AM45" s="18">
        <f t="shared" si="3"/>
        <v>30.26282462806747</v>
      </c>
      <c r="AN45" s="18">
        <f t="shared" si="4"/>
        <v>28.638899996156173</v>
      </c>
      <c r="AO45" s="18">
        <f t="shared" si="5"/>
        <v>35.70168154353447</v>
      </c>
      <c r="AP45" s="18">
        <f t="shared" si="6"/>
        <v>33.148900916959292</v>
      </c>
      <c r="AQ45" s="18">
        <f t="shared" si="7"/>
        <v>44.735848410397658</v>
      </c>
      <c r="AR45" s="17">
        <v>33.399722149169065</v>
      </c>
      <c r="AS45" s="18">
        <v>35.94060209911499</v>
      </c>
      <c r="AT45" s="18">
        <v>33.359044478589681</v>
      </c>
      <c r="AU45" s="18">
        <v>31.568974493662907</v>
      </c>
      <c r="AV45" s="18">
        <v>39.354356283935026</v>
      </c>
      <c r="AW45" s="18">
        <v>36.540398118674318</v>
      </c>
      <c r="AX45" s="19">
        <v>49.312817797113851</v>
      </c>
    </row>
    <row r="46" spans="1:50">
      <c r="A46" s="16" t="s">
        <v>46</v>
      </c>
      <c r="B46" s="17">
        <v>1.4664698840641099</v>
      </c>
      <c r="C46" s="18">
        <v>1.4664698840641099</v>
      </c>
      <c r="D46" s="18">
        <v>1.44930011691098</v>
      </c>
      <c r="E46" s="18">
        <v>1.4664698840641099</v>
      </c>
      <c r="F46" s="18">
        <v>1.46646988564425</v>
      </c>
      <c r="G46" s="18">
        <v>1.4664698840641099</v>
      </c>
      <c r="H46" s="18">
        <v>1.80759331758236</v>
      </c>
      <c r="I46" s="17">
        <v>0.74458883267143849</v>
      </c>
      <c r="J46" s="18">
        <v>0.74092496023606147</v>
      </c>
      <c r="K46" s="18">
        <v>0.68637370329387004</v>
      </c>
      <c r="L46" s="18">
        <v>0.7469958522566047</v>
      </c>
      <c r="M46" s="18">
        <v>0.71935325768695202</v>
      </c>
      <c r="N46" s="18">
        <v>0.76229499454563221</v>
      </c>
      <c r="O46" s="18">
        <v>0.75503302273564177</v>
      </c>
      <c r="P46" s="17">
        <v>1.6932482564901354</v>
      </c>
      <c r="Q46" s="18">
        <v>1.6895843840547584</v>
      </c>
      <c r="R46" s="18">
        <v>1.6282824425880551</v>
      </c>
      <c r="S46" s="18">
        <v>1.6956552760753016</v>
      </c>
      <c r="T46" s="18">
        <v>1.6680126815056449</v>
      </c>
      <c r="U46" s="18">
        <v>1.7239437009086769</v>
      </c>
      <c r="V46" s="18">
        <v>1.7166817290986862</v>
      </c>
      <c r="W46" s="17">
        <v>7.7733908300864039E-3</v>
      </c>
      <c r="X46" s="18">
        <v>7.7733809710858991E-3</v>
      </c>
      <c r="Y46" s="18">
        <v>7.6822536548498861E-3</v>
      </c>
      <c r="Z46" s="18">
        <v>7.7733938762697234E-3</v>
      </c>
      <c r="AA46" s="18">
        <v>7.7584340583964958E-3</v>
      </c>
      <c r="AB46" s="18">
        <v>7.7556493288483954E-3</v>
      </c>
      <c r="AC46" s="18">
        <v>7.549280858446957E-3</v>
      </c>
      <c r="AD46" s="17">
        <v>1.8330873550801399E-3</v>
      </c>
      <c r="AE46" s="18">
        <v>1.8330873550801399E-3</v>
      </c>
      <c r="AF46" s="18">
        <v>1.8116251461387301E-3</v>
      </c>
      <c r="AG46" s="18">
        <v>1.8330873550801399E-3</v>
      </c>
      <c r="AH46" s="18">
        <v>1.8290406865225999E-3</v>
      </c>
      <c r="AI46" s="18">
        <v>1.82816822286094E-3</v>
      </c>
      <c r="AJ46" s="18">
        <v>1.68664069436972E-3</v>
      </c>
      <c r="AK46" s="17">
        <f t="shared" si="1"/>
        <v>4.4185255376079411</v>
      </c>
      <c r="AL46" s="18">
        <f t="shared" si="2"/>
        <v>4.4110458505872261</v>
      </c>
      <c r="AM46" s="18">
        <f t="shared" si="3"/>
        <v>4.2723195070893993</v>
      </c>
      <c r="AN46" s="18">
        <f t="shared" si="4"/>
        <v>4.420836572872501</v>
      </c>
      <c r="AO46" s="18">
        <f t="shared" si="5"/>
        <v>4.3377343225831551</v>
      </c>
      <c r="AP46" s="18">
        <f t="shared" si="6"/>
        <v>4.6540974846049394</v>
      </c>
      <c r="AQ46" s="18">
        <f t="shared" si="7"/>
        <v>4.6210630965873332</v>
      </c>
      <c r="AR46" s="17">
        <v>4.8705893038861472</v>
      </c>
      <c r="AS46" s="18">
        <v>4.862344362606656</v>
      </c>
      <c r="AT46" s="18">
        <v>4.7094247881792226</v>
      </c>
      <c r="AU46" s="18">
        <v>4.8731367834796595</v>
      </c>
      <c r="AV46" s="18">
        <v>4.7815322588609606</v>
      </c>
      <c r="AW46" s="18">
        <v>5.1302628523523559</v>
      </c>
      <c r="AX46" s="19">
        <v>5.09384868306228</v>
      </c>
    </row>
    <row r="47" spans="1:50">
      <c r="A47" s="16" t="s">
        <v>47</v>
      </c>
      <c r="B47" s="17">
        <v>40.575957138264968</v>
      </c>
      <c r="C47" s="18">
        <v>42.4107258631389</v>
      </c>
      <c r="D47" s="18">
        <v>42.449774995892128</v>
      </c>
      <c r="E47" s="18">
        <v>41.592390710453628</v>
      </c>
      <c r="F47" s="18">
        <v>42.367553177084346</v>
      </c>
      <c r="G47" s="18">
        <v>40.087101911550292</v>
      </c>
      <c r="H47" s="18">
        <v>41.577540878206989</v>
      </c>
      <c r="I47" s="17">
        <v>5.9518852388356098</v>
      </c>
      <c r="J47" s="18">
        <v>6.7250876108295357</v>
      </c>
      <c r="K47" s="18">
        <v>6.4821014973528683</v>
      </c>
      <c r="L47" s="18">
        <v>6.5013939550428637</v>
      </c>
      <c r="M47" s="18">
        <v>6.7307461776458437</v>
      </c>
      <c r="N47" s="18">
        <v>6.8354441978981137</v>
      </c>
      <c r="O47" s="18">
        <v>6.762701777158175</v>
      </c>
      <c r="P47" s="17">
        <v>13.853788617727883</v>
      </c>
      <c r="Q47" s="18">
        <v>14.688146811760753</v>
      </c>
      <c r="R47" s="18">
        <v>14.418651768863901</v>
      </c>
      <c r="S47" s="18">
        <v>14.68015090288343</v>
      </c>
      <c r="T47" s="18">
        <v>15.072468635776335</v>
      </c>
      <c r="U47" s="18">
        <v>15.464920006041307</v>
      </c>
      <c r="V47" s="18">
        <v>15.392177585301368</v>
      </c>
      <c r="W47" s="17">
        <v>0.15483051232610734</v>
      </c>
      <c r="X47" s="18">
        <v>0.16038941279557364</v>
      </c>
      <c r="Y47" s="18">
        <v>0.16020096756299079</v>
      </c>
      <c r="Z47" s="18">
        <v>0.16012988418505081</v>
      </c>
      <c r="AA47" s="18">
        <v>0.15994809107959285</v>
      </c>
      <c r="AB47" s="18">
        <v>0.15587264332759015</v>
      </c>
      <c r="AC47" s="18">
        <v>0.15886933107756188</v>
      </c>
      <c r="AD47" s="17">
        <v>8.2654833802668012E-2</v>
      </c>
      <c r="AE47" s="18">
        <v>8.9094684773817462E-2</v>
      </c>
      <c r="AF47" s="18">
        <v>8.9147578526337451E-2</v>
      </c>
      <c r="AG47" s="18">
        <v>9.0737606388842068E-2</v>
      </c>
      <c r="AH47" s="18">
        <v>8.8882164301932784E-2</v>
      </c>
      <c r="AI47" s="18">
        <v>0.13517000749909458</v>
      </c>
      <c r="AJ47" s="18">
        <v>8.7448511301626591E-2</v>
      </c>
      <c r="AK47" s="17">
        <f t="shared" si="1"/>
        <v>39.530550992244095</v>
      </c>
      <c r="AL47" s="18">
        <f t="shared" si="2"/>
        <v>41.547853593882621</v>
      </c>
      <c r="AM47" s="18">
        <f t="shared" si="3"/>
        <v>40.883645870891669</v>
      </c>
      <c r="AN47" s="18">
        <f t="shared" si="4"/>
        <v>44.939617601604986</v>
      </c>
      <c r="AO47" s="18">
        <f t="shared" si="5"/>
        <v>47.785465105897607</v>
      </c>
      <c r="AP47" s="18">
        <f t="shared" si="6"/>
        <v>53.273359625742323</v>
      </c>
      <c r="AQ47" s="18">
        <f t="shared" si="7"/>
        <v>53.242656087731397</v>
      </c>
      <c r="AR47" s="17">
        <v>43.574961194811586</v>
      </c>
      <c r="AS47" s="18">
        <v>45.798656042926346</v>
      </c>
      <c r="AT47" s="18">
        <v>45.066492563588469</v>
      </c>
      <c r="AU47" s="18">
        <v>49.537434818042797</v>
      </c>
      <c r="AV47" s="18">
        <v>52.674443826347101</v>
      </c>
      <c r="AW47" s="18">
        <v>58.723810322411651</v>
      </c>
      <c r="AX47" s="19">
        <v>58.689965474723287</v>
      </c>
    </row>
    <row r="48" spans="1:50">
      <c r="A48" s="16" t="s">
        <v>48</v>
      </c>
      <c r="B48" s="17">
        <v>117.43953614084428</v>
      </c>
      <c r="C48" s="18">
        <v>123.24354877359792</v>
      </c>
      <c r="D48" s="18">
        <v>136.43909242587222</v>
      </c>
      <c r="E48" s="18">
        <v>134.68885400479829</v>
      </c>
      <c r="F48" s="18">
        <v>142.14284382303194</v>
      </c>
      <c r="G48" s="18">
        <v>100.26503232442865</v>
      </c>
      <c r="H48" s="18">
        <v>92.409169750805702</v>
      </c>
      <c r="I48" s="17">
        <v>60.379796962067573</v>
      </c>
      <c r="J48" s="18">
        <v>61.893533087597945</v>
      </c>
      <c r="K48" s="18">
        <v>63.946279050194704</v>
      </c>
      <c r="L48" s="18">
        <v>62.847072323261251</v>
      </c>
      <c r="M48" s="18">
        <v>63.623574535247336</v>
      </c>
      <c r="N48" s="18">
        <v>50.056625766152457</v>
      </c>
      <c r="O48" s="18">
        <v>50.015524839899214</v>
      </c>
      <c r="P48" s="17">
        <v>117.72953821757473</v>
      </c>
      <c r="Q48" s="18">
        <v>123.01318701606469</v>
      </c>
      <c r="R48" s="18">
        <v>130.5234554700836</v>
      </c>
      <c r="S48" s="18">
        <v>127.38393220512957</v>
      </c>
      <c r="T48" s="18">
        <v>129.91846518301682</v>
      </c>
      <c r="U48" s="18">
        <v>101.69155213583664</v>
      </c>
      <c r="V48" s="18">
        <v>99.135957254860216</v>
      </c>
      <c r="W48" s="17">
        <v>0.67685029860823676</v>
      </c>
      <c r="X48" s="18">
        <v>0.71692460128457258</v>
      </c>
      <c r="Y48" s="18">
        <v>0.77446926196662347</v>
      </c>
      <c r="Z48" s="18">
        <v>0.76297498831753052</v>
      </c>
      <c r="AA48" s="18">
        <v>0.79085211284386103</v>
      </c>
      <c r="AB48" s="18">
        <v>0.68609019945721939</v>
      </c>
      <c r="AC48" s="18">
        <v>0.61389646972440626</v>
      </c>
      <c r="AD48" s="17">
        <v>0.29880401163875597</v>
      </c>
      <c r="AE48" s="18">
        <v>0.31862858477761952</v>
      </c>
      <c r="AF48" s="18">
        <v>0.34742359701072323</v>
      </c>
      <c r="AG48" s="18">
        <v>0.34324606108828948</v>
      </c>
      <c r="AH48" s="18">
        <v>0.35690213122727193</v>
      </c>
      <c r="AI48" s="18">
        <v>0.28161178143408816</v>
      </c>
      <c r="AJ48" s="18">
        <v>0.22380239144044456</v>
      </c>
      <c r="AK48" s="17">
        <f t="shared" si="1"/>
        <v>207.0320771718028</v>
      </c>
      <c r="AL48" s="18">
        <f t="shared" si="2"/>
        <v>216.39982921971017</v>
      </c>
      <c r="AM48" s="18">
        <f t="shared" si="3"/>
        <v>231.48417426877009</v>
      </c>
      <c r="AN48" s="18">
        <f t="shared" si="4"/>
        <v>234.5949536011683</v>
      </c>
      <c r="AO48" s="18">
        <f t="shared" si="5"/>
        <v>245.9999191693916</v>
      </c>
      <c r="AP48" s="18">
        <f t="shared" si="6"/>
        <v>199.89320247678791</v>
      </c>
      <c r="AQ48" s="18">
        <f t="shared" si="7"/>
        <v>219.32419891978753</v>
      </c>
      <c r="AR48" s="17">
        <v>228.21373601932711</v>
      </c>
      <c r="AS48" s="18">
        <v>238.53991214700795</v>
      </c>
      <c r="AT48" s="18">
        <v>255.16755162238223</v>
      </c>
      <c r="AU48" s="18">
        <v>258.59659789905743</v>
      </c>
      <c r="AV48" s="18">
        <v>271.16841689953122</v>
      </c>
      <c r="AW48" s="18">
        <v>220.34447591539055</v>
      </c>
      <c r="AX48" s="19">
        <v>241.76347703546992</v>
      </c>
    </row>
    <row r="49" spans="1:50">
      <c r="A49" s="16" t="s">
        <v>49</v>
      </c>
      <c r="B49" s="17">
        <v>15.494017639419104</v>
      </c>
      <c r="C49" s="18">
        <v>15.494017639419104</v>
      </c>
      <c r="D49" s="18">
        <v>15.494017639419104</v>
      </c>
      <c r="E49" s="18">
        <v>15.494017639419104</v>
      </c>
      <c r="F49" s="18">
        <v>15.202173634324202</v>
      </c>
      <c r="G49" s="18">
        <v>14.270937669147783</v>
      </c>
      <c r="H49" s="18">
        <v>15.373462103980925</v>
      </c>
      <c r="I49" s="17">
        <v>24.8296419924432</v>
      </c>
      <c r="J49" s="18">
        <v>24.849494238282528</v>
      </c>
      <c r="K49" s="18">
        <v>24.697466064243415</v>
      </c>
      <c r="L49" s="18">
        <v>24.83153200518991</v>
      </c>
      <c r="M49" s="18">
        <v>24.882590327346733</v>
      </c>
      <c r="N49" s="18">
        <v>24.908000680376556</v>
      </c>
      <c r="O49" s="18">
        <v>24.916721233738855</v>
      </c>
      <c r="P49" s="17">
        <v>56.662926059649948</v>
      </c>
      <c r="Q49" s="18">
        <v>56.682778305489279</v>
      </c>
      <c r="R49" s="18">
        <v>56.530750131450162</v>
      </c>
      <c r="S49" s="18">
        <v>56.665262530437786</v>
      </c>
      <c r="T49" s="18">
        <v>56.726719559478283</v>
      </c>
      <c r="U49" s="18">
        <v>56.85333172787989</v>
      </c>
      <c r="V49" s="18">
        <v>56.951450163288577</v>
      </c>
      <c r="W49" s="17">
        <v>9.3075271244205185E-2</v>
      </c>
      <c r="X49" s="18">
        <v>9.3075640185346767E-2</v>
      </c>
      <c r="Y49" s="18">
        <v>9.3074164319911626E-2</v>
      </c>
      <c r="Z49" s="18">
        <v>9.3075272887128593E-2</v>
      </c>
      <c r="AA49" s="18">
        <v>0.11562374263077244</v>
      </c>
      <c r="AB49" s="18">
        <v>0.11689395068060773</v>
      </c>
      <c r="AC49" s="18">
        <v>0.11538230745146594</v>
      </c>
      <c r="AD49" s="17">
        <v>3.6821127295612127E-2</v>
      </c>
      <c r="AE49" s="18">
        <v>3.6821127295612127E-2</v>
      </c>
      <c r="AF49" s="18">
        <v>3.6821127295612127E-2</v>
      </c>
      <c r="AG49" s="18">
        <v>3.6821127295612127E-2</v>
      </c>
      <c r="AH49" s="18">
        <v>3.7589137835335545E-2</v>
      </c>
      <c r="AI49" s="18">
        <v>3.9757924871530195E-2</v>
      </c>
      <c r="AJ49" s="18">
        <v>4.1800671086767237E-2</v>
      </c>
      <c r="AK49" s="17">
        <f t="shared" si="1"/>
        <v>36.311396382901535</v>
      </c>
      <c r="AL49" s="18">
        <f t="shared" si="2"/>
        <v>36.591299428504442</v>
      </c>
      <c r="AM49" s="18">
        <f t="shared" si="3"/>
        <v>35.47161072030876</v>
      </c>
      <c r="AN49" s="18">
        <f t="shared" si="4"/>
        <v>36.312642812786301</v>
      </c>
      <c r="AO49" s="18">
        <f t="shared" si="5"/>
        <v>36.858089453187809</v>
      </c>
      <c r="AP49" s="18">
        <f t="shared" si="6"/>
        <v>38.119476263583323</v>
      </c>
      <c r="AQ49" s="18">
        <f t="shared" si="7"/>
        <v>38.906590372166939</v>
      </c>
      <c r="AR49" s="17">
        <v>40.026451658232574</v>
      </c>
      <c r="AS49" s="18">
        <v>40.334991864334164</v>
      </c>
      <c r="AT49" s="18">
        <v>39.100746684714274</v>
      </c>
      <c r="AU49" s="18">
        <v>40.02782561160528</v>
      </c>
      <c r="AV49" s="18">
        <v>40.629077443232909</v>
      </c>
      <c r="AW49" s="18">
        <v>42.019517999586796</v>
      </c>
      <c r="AX49" s="19">
        <v>42.887162539733716</v>
      </c>
    </row>
    <row r="50" spans="1:50">
      <c r="A50" s="16" t="s">
        <v>50</v>
      </c>
      <c r="B50" s="17">
        <v>0.31187479870824003</v>
      </c>
      <c r="C50" s="18">
        <v>0.31382375284320002</v>
      </c>
      <c r="D50" s="18">
        <v>0.31382375284320002</v>
      </c>
      <c r="E50" s="18">
        <v>0.31382375284320002</v>
      </c>
      <c r="F50" s="18">
        <v>0.31382375284320002</v>
      </c>
      <c r="G50" s="18">
        <v>0.30978202971612478</v>
      </c>
      <c r="H50" s="18">
        <v>0.30978203014336059</v>
      </c>
      <c r="I50" s="17">
        <v>0.19062073063655391</v>
      </c>
      <c r="J50" s="18">
        <v>0.19826914622734879</v>
      </c>
      <c r="K50" s="18">
        <v>0.1962060179383088</v>
      </c>
      <c r="L50" s="18">
        <v>0.19826914622734879</v>
      </c>
      <c r="M50" s="18">
        <v>0.19826914622734879</v>
      </c>
      <c r="N50" s="18">
        <v>0.20112315741697112</v>
      </c>
      <c r="O50" s="18">
        <v>0.21523197708141464</v>
      </c>
      <c r="P50" s="17">
        <v>0.46167191857425177</v>
      </c>
      <c r="Q50" s="18">
        <v>0.46932033416504682</v>
      </c>
      <c r="R50" s="18">
        <v>0.46725720587600678</v>
      </c>
      <c r="S50" s="18">
        <v>0.46932033416504682</v>
      </c>
      <c r="T50" s="18">
        <v>0.46932033416504682</v>
      </c>
      <c r="U50" s="18">
        <v>0.47787058381171632</v>
      </c>
      <c r="V50" s="18">
        <v>0.50737393481630677</v>
      </c>
      <c r="W50" s="17">
        <v>2.2221088249940431E-3</v>
      </c>
      <c r="X50" s="18">
        <v>2.2359987336801387E-3</v>
      </c>
      <c r="Y50" s="18">
        <v>2.2359951232056329E-3</v>
      </c>
      <c r="Z50" s="18">
        <v>2.2359987336801387E-3</v>
      </c>
      <c r="AA50" s="18">
        <v>2.2359987336801387E-3</v>
      </c>
      <c r="AB50" s="18">
        <v>2.2074576941614088E-3</v>
      </c>
      <c r="AC50" s="18">
        <v>2.2078331943844848E-3</v>
      </c>
      <c r="AD50" s="17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7">
        <f t="shared" si="1"/>
        <v>0.70591099645821975</v>
      </c>
      <c r="AL50" s="18">
        <f t="shared" si="2"/>
        <v>0.71295979117674746</v>
      </c>
      <c r="AM50" s="18">
        <f t="shared" si="3"/>
        <v>0.71022064745867697</v>
      </c>
      <c r="AN50" s="18">
        <f t="shared" si="4"/>
        <v>0.71295979117674746</v>
      </c>
      <c r="AO50" s="18">
        <f t="shared" si="5"/>
        <v>0.71295979117674746</v>
      </c>
      <c r="AP50" s="18">
        <f t="shared" si="6"/>
        <v>0.89842131649242341</v>
      </c>
      <c r="AQ50" s="18">
        <f t="shared" si="7"/>
        <v>1.1832982047855281</v>
      </c>
      <c r="AR50" s="17">
        <v>0.77813345641685672</v>
      </c>
      <c r="AS50" s="18">
        <v>0.7859034203718317</v>
      </c>
      <c r="AT50" s="18">
        <v>0.78288403212082169</v>
      </c>
      <c r="AU50" s="18">
        <v>0.7859034203718317</v>
      </c>
      <c r="AV50" s="18">
        <v>0.7859034203718317</v>
      </c>
      <c r="AW50" s="18">
        <v>0.99033969980407976</v>
      </c>
      <c r="AX50" s="19">
        <v>1.3043626274153401</v>
      </c>
    </row>
    <row r="51" spans="1:50">
      <c r="A51" s="16" t="s">
        <v>51</v>
      </c>
      <c r="B51" s="17">
        <v>4.5627225566400895</v>
      </c>
      <c r="C51" s="18">
        <v>4.5538721404357014</v>
      </c>
      <c r="D51" s="18">
        <v>5.6164680024465685</v>
      </c>
      <c r="E51" s="18">
        <v>4.0728602127377451</v>
      </c>
      <c r="F51" s="18">
        <v>5.4950905102012397</v>
      </c>
      <c r="G51" s="18">
        <v>2.8386556400789487</v>
      </c>
      <c r="H51" s="18">
        <v>2.8750208636572543</v>
      </c>
      <c r="I51" s="17">
        <v>8.983221589265673</v>
      </c>
      <c r="J51" s="18">
        <v>9.3403212652961169</v>
      </c>
      <c r="K51" s="18">
        <v>9.5914014041639284</v>
      </c>
      <c r="L51" s="18">
        <v>9.1919940513385043</v>
      </c>
      <c r="M51" s="18">
        <v>8.6237397590796796</v>
      </c>
      <c r="N51" s="18">
        <v>5.1940046307652441</v>
      </c>
      <c r="O51" s="18">
        <v>5.1935559825754414</v>
      </c>
      <c r="P51" s="17">
        <v>15.452419208436339</v>
      </c>
      <c r="Q51" s="18">
        <v>16.199300908839316</v>
      </c>
      <c r="R51" s="18">
        <v>20.646790758986864</v>
      </c>
      <c r="S51" s="18">
        <v>15.983214597101036</v>
      </c>
      <c r="T51" s="18">
        <v>18.685827126362909</v>
      </c>
      <c r="U51" s="18">
        <v>11.673917297257077</v>
      </c>
      <c r="V51" s="18">
        <v>11.312166022119783</v>
      </c>
      <c r="W51" s="17">
        <v>4.9517894862491967E-2</v>
      </c>
      <c r="X51" s="18">
        <v>5.0056484911936532E-2</v>
      </c>
      <c r="Y51" s="18">
        <v>5.9021365515592415E-2</v>
      </c>
      <c r="Z51" s="18">
        <v>4.8963907702021643E-2</v>
      </c>
      <c r="AA51" s="18">
        <v>5.7838643653596811E-2</v>
      </c>
      <c r="AB51" s="18">
        <v>4.1008422138683068E-2</v>
      </c>
      <c r="AC51" s="18">
        <v>3.9627909184564089E-2</v>
      </c>
      <c r="AD51" s="17">
        <v>4.4780952220642115E-2</v>
      </c>
      <c r="AE51" s="18">
        <v>4.7784267087818133E-2</v>
      </c>
      <c r="AF51" s="18">
        <v>7.0846391062669517E-2</v>
      </c>
      <c r="AG51" s="18">
        <v>4.5676127014643533E-2</v>
      </c>
      <c r="AH51" s="18">
        <v>6.4267786024723675E-2</v>
      </c>
      <c r="AI51" s="18">
        <v>2.3374142837217192E-2</v>
      </c>
      <c r="AJ51" s="18">
        <v>1.8009284464570466E-2</v>
      </c>
      <c r="AK51" s="17">
        <f t="shared" si="1"/>
        <v>24.71318436666089</v>
      </c>
      <c r="AL51" s="18">
        <f t="shared" si="2"/>
        <v>24.770603350325775</v>
      </c>
      <c r="AM51" s="18">
        <f t="shared" si="3"/>
        <v>28.196355787656394</v>
      </c>
      <c r="AN51" s="18">
        <f t="shared" si="4"/>
        <v>24.650577867894011</v>
      </c>
      <c r="AO51" s="18">
        <f t="shared" si="5"/>
        <v>26.132500514357542</v>
      </c>
      <c r="AP51" s="18">
        <f t="shared" si="6"/>
        <v>22.789820565685599</v>
      </c>
      <c r="AQ51" s="18">
        <f t="shared" si="7"/>
        <v>21.969552180992164</v>
      </c>
      <c r="AR51" s="17">
        <v>27.241614972398335</v>
      </c>
      <c r="AS51" s="18">
        <v>27.304908549700958</v>
      </c>
      <c r="AT51" s="18">
        <v>31.08115314464731</v>
      </c>
      <c r="AU51" s="18">
        <v>27.172603140136115</v>
      </c>
      <c r="AV51" s="18">
        <v>28.806142774481977</v>
      </c>
      <c r="AW51" s="18">
        <v>25.121469897581459</v>
      </c>
      <c r="AX51" s="19">
        <v>24.217279034181654</v>
      </c>
    </row>
    <row r="52" spans="1:50">
      <c r="A52" s="16" t="s">
        <v>52</v>
      </c>
      <c r="B52" s="17">
        <v>0.43802248754272111</v>
      </c>
      <c r="C52" s="18">
        <v>0.49280390106592109</v>
      </c>
      <c r="D52" s="18">
        <v>0.62292575151328111</v>
      </c>
      <c r="E52" s="18">
        <v>0.62292575151328111</v>
      </c>
      <c r="F52" s="18">
        <v>0.63072156805312118</v>
      </c>
      <c r="G52" s="18">
        <v>0.62292575073293155</v>
      </c>
      <c r="H52" s="18">
        <v>0.63072156760449916</v>
      </c>
      <c r="I52" s="17">
        <v>0.58962258228378195</v>
      </c>
      <c r="J52" s="18">
        <v>0.74661444157635504</v>
      </c>
      <c r="K52" s="18">
        <v>0.99169624408549983</v>
      </c>
      <c r="L52" s="18">
        <v>1.0628412591099357</v>
      </c>
      <c r="M52" s="18">
        <v>1.1770876259068201</v>
      </c>
      <c r="N52" s="18">
        <v>1.1825203549318459</v>
      </c>
      <c r="O52" s="18">
        <v>1.3361288387712642</v>
      </c>
      <c r="P52" s="17">
        <v>2.27274943939487</v>
      </c>
      <c r="Q52" s="18">
        <v>2.4370981505923743</v>
      </c>
      <c r="R52" s="18">
        <v>2.8678363151444253</v>
      </c>
      <c r="S52" s="18">
        <v>3.2014859418395867</v>
      </c>
      <c r="T52" s="18">
        <v>3.3157323086364707</v>
      </c>
      <c r="U52" s="18">
        <v>3.3211650320382575</v>
      </c>
      <c r="V52" s="18">
        <v>3.4747735158776765</v>
      </c>
      <c r="W52" s="17">
        <v>7.3041459765553155E-3</v>
      </c>
      <c r="X52" s="18">
        <v>7.6945777805325008E-3</v>
      </c>
      <c r="Y52" s="18">
        <v>8.6233173140249433E-3</v>
      </c>
      <c r="Z52" s="18">
        <v>8.6259820528599342E-3</v>
      </c>
      <c r="AA52" s="18">
        <v>8.6821304979517403E-3</v>
      </c>
      <c r="AB52" s="18">
        <v>8.6270164441689494E-3</v>
      </c>
      <c r="AC52" s="18">
        <v>8.6837948377572263E-3</v>
      </c>
      <c r="AD52" s="17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7">
        <f t="shared" si="1"/>
        <v>3.5418730863993177</v>
      </c>
      <c r="AL52" s="18">
        <f t="shared" si="2"/>
        <v>3.7496736139652329</v>
      </c>
      <c r="AM52" s="18">
        <f t="shared" si="3"/>
        <v>5.267469465621244</v>
      </c>
      <c r="AN52" s="18">
        <f t="shared" si="4"/>
        <v>7.2891158249574834</v>
      </c>
      <c r="AO52" s="18">
        <f t="shared" si="5"/>
        <v>7.7640213078864146</v>
      </c>
      <c r="AP52" s="18">
        <f t="shared" si="6"/>
        <v>8.0739615748023965</v>
      </c>
      <c r="AQ52" s="18">
        <f t="shared" si="7"/>
        <v>9.0267498945083275</v>
      </c>
      <c r="AR52" s="17">
        <v>3.9042456637419183</v>
      </c>
      <c r="AS52" s="18">
        <v>4.13330647108363</v>
      </c>
      <c r="AT52" s="18">
        <v>5.8063895341184191</v>
      </c>
      <c r="AU52" s="18">
        <v>8.0348725541247088</v>
      </c>
      <c r="AV52" s="18">
        <v>8.5583660919175824</v>
      </c>
      <c r="AW52" s="18">
        <v>8.9000166574820039</v>
      </c>
      <c r="AX52" s="19">
        <v>9.9502857029653686</v>
      </c>
    </row>
    <row r="53" spans="1:50">
      <c r="A53" s="16" t="s">
        <v>53</v>
      </c>
      <c r="B53" s="17">
        <v>74.515868247120238</v>
      </c>
      <c r="C53" s="18">
        <v>71.574940608720809</v>
      </c>
      <c r="D53" s="18">
        <v>72.599601727247261</v>
      </c>
      <c r="E53" s="18">
        <v>71.729020748265043</v>
      </c>
      <c r="F53" s="18">
        <v>70.629298886872775</v>
      </c>
      <c r="G53" s="18">
        <v>68.349169294419298</v>
      </c>
      <c r="H53" s="18">
        <v>67.316254232511994</v>
      </c>
      <c r="I53" s="17">
        <v>25.466642265069737</v>
      </c>
      <c r="J53" s="18">
        <v>25.663545358944315</v>
      </c>
      <c r="K53" s="18">
        <v>25.614099113171608</v>
      </c>
      <c r="L53" s="18">
        <v>25.678771815344554</v>
      </c>
      <c r="M53" s="18">
        <v>25.765288277450125</v>
      </c>
      <c r="N53" s="18">
        <v>24.504629897887497</v>
      </c>
      <c r="O53" s="18">
        <v>24.011359321526253</v>
      </c>
      <c r="P53" s="17">
        <v>61.725209560660417</v>
      </c>
      <c r="Q53" s="18">
        <v>61.920900068071063</v>
      </c>
      <c r="R53" s="18">
        <v>61.858748018406359</v>
      </c>
      <c r="S53" s="18">
        <v>61.955177613976304</v>
      </c>
      <c r="T53" s="18">
        <v>62.228183523521281</v>
      </c>
      <c r="U53" s="18">
        <v>60.616424740662751</v>
      </c>
      <c r="V53" s="18">
        <v>60.132109917717557</v>
      </c>
      <c r="W53" s="17">
        <v>0.35893650222542473</v>
      </c>
      <c r="X53" s="18">
        <v>0.37028723580651679</v>
      </c>
      <c r="Y53" s="18">
        <v>0.36777303205498235</v>
      </c>
      <c r="Z53" s="18">
        <v>0.33797005274709901</v>
      </c>
      <c r="AA53" s="18">
        <v>0.32984649177348557</v>
      </c>
      <c r="AB53" s="18">
        <v>0.32704824783085351</v>
      </c>
      <c r="AC53" s="18">
        <v>0.31717536184788347</v>
      </c>
      <c r="AD53" s="17">
        <v>0.24676247880259003</v>
      </c>
      <c r="AE53" s="18">
        <v>0.274309175906299</v>
      </c>
      <c r="AF53" s="18">
        <v>0.26638369492188169</v>
      </c>
      <c r="AG53" s="18">
        <v>0.32057408341176402</v>
      </c>
      <c r="AH53" s="18">
        <v>0.34186394728550124</v>
      </c>
      <c r="AI53" s="18">
        <v>0.3076048512414703</v>
      </c>
      <c r="AJ53" s="18">
        <v>0.29534136610447032</v>
      </c>
      <c r="AK53" s="17">
        <f t="shared" si="1"/>
        <v>74.380809789560558</v>
      </c>
      <c r="AL53" s="18">
        <f t="shared" si="2"/>
        <v>75.076319197612733</v>
      </c>
      <c r="AM53" s="18">
        <f t="shared" si="3"/>
        <v>74.983940948785232</v>
      </c>
      <c r="AN53" s="18">
        <f t="shared" si="4"/>
        <v>75.264361072888704</v>
      </c>
      <c r="AO53" s="18">
        <f t="shared" si="5"/>
        <v>78.24088856541492</v>
      </c>
      <c r="AP53" s="18">
        <f t="shared" si="6"/>
        <v>86.282691030491037</v>
      </c>
      <c r="AQ53" s="18">
        <f t="shared" si="7"/>
        <v>89.079217386456918</v>
      </c>
      <c r="AR53" s="17">
        <v>81.990784819940288</v>
      </c>
      <c r="AS53" s="18">
        <v>82.7574524910397</v>
      </c>
      <c r="AT53" s="18">
        <v>82.655622931196405</v>
      </c>
      <c r="AU53" s="18">
        <v>82.964733118617019</v>
      </c>
      <c r="AV53" s="18">
        <v>86.245792115431087</v>
      </c>
      <c r="AW53" s="18">
        <v>95.110359432511615</v>
      </c>
      <c r="AX53" s="19">
        <v>98.193001196482712</v>
      </c>
    </row>
    <row r="54" spans="1:50">
      <c r="A54" s="16" t="s">
        <v>54</v>
      </c>
      <c r="B54" s="17">
        <v>11.195003045388649</v>
      </c>
      <c r="C54" s="18">
        <v>11.734222859195736</v>
      </c>
      <c r="D54" s="18">
        <v>12.298494785642429</v>
      </c>
      <c r="E54" s="18">
        <v>12.170320933094908</v>
      </c>
      <c r="F54" s="18">
        <v>12.43455890280781</v>
      </c>
      <c r="G54" s="18">
        <v>11.638003627168203</v>
      </c>
      <c r="H54" s="18">
        <v>11.401121395473673</v>
      </c>
      <c r="I54" s="17">
        <v>6.4159436265829495</v>
      </c>
      <c r="J54" s="18">
        <v>6.4279767491314104</v>
      </c>
      <c r="K54" s="18">
        <v>6.8874839179088454</v>
      </c>
      <c r="L54" s="18">
        <v>6.8348558901367991</v>
      </c>
      <c r="M54" s="18">
        <v>7.0694250256453959</v>
      </c>
      <c r="N54" s="18">
        <v>6.5618734246791135</v>
      </c>
      <c r="O54" s="18">
        <v>6.4076002755361996</v>
      </c>
      <c r="P54" s="17">
        <v>14.824998184823244</v>
      </c>
      <c r="Q54" s="18">
        <v>15.145808590545869</v>
      </c>
      <c r="R54" s="18">
        <v>15.794799473620046</v>
      </c>
      <c r="S54" s="18">
        <v>15.657310795563239</v>
      </c>
      <c r="T54" s="18">
        <v>15.973903389054477</v>
      </c>
      <c r="U54" s="18">
        <v>15.116637291624007</v>
      </c>
      <c r="V54" s="18">
        <v>14.86138943853326</v>
      </c>
      <c r="W54" s="17">
        <v>0.11088719285238563</v>
      </c>
      <c r="X54" s="18">
        <v>0.11683671297894412</v>
      </c>
      <c r="Y54" s="18">
        <v>0.12300900913650306</v>
      </c>
      <c r="Z54" s="18">
        <v>0.12195962371311643</v>
      </c>
      <c r="AA54" s="18">
        <v>0.12332197625685216</v>
      </c>
      <c r="AB54" s="18">
        <v>0.1177155601865295</v>
      </c>
      <c r="AC54" s="18">
        <v>0.11599079582474331</v>
      </c>
      <c r="AD54" s="17">
        <v>3.7594686720926133E-2</v>
      </c>
      <c r="AE54" s="18">
        <v>4.9445507718955922E-2</v>
      </c>
      <c r="AF54" s="18">
        <v>6.2265180153086269E-2</v>
      </c>
      <c r="AG54" s="18">
        <v>6.2067534164012589E-2</v>
      </c>
      <c r="AH54" s="18">
        <v>6.6176338265654167E-2</v>
      </c>
      <c r="AI54" s="18">
        <v>5.8416457276710555E-2</v>
      </c>
      <c r="AJ54" s="18">
        <v>5.7791430801659813E-2</v>
      </c>
      <c r="AK54" s="17">
        <f t="shared" si="1"/>
        <v>43.573843733043574</v>
      </c>
      <c r="AL54" s="18">
        <f t="shared" si="2"/>
        <v>43.033484610163789</v>
      </c>
      <c r="AM54" s="18">
        <f t="shared" si="3"/>
        <v>44.349444960993935</v>
      </c>
      <c r="AN54" s="18">
        <f t="shared" si="4"/>
        <v>44.319633757418281</v>
      </c>
      <c r="AO54" s="18">
        <f t="shared" si="5"/>
        <v>45.08030605918232</v>
      </c>
      <c r="AP54" s="18">
        <f t="shared" si="6"/>
        <v>43.743266344965505</v>
      </c>
      <c r="AQ54" s="18">
        <f t="shared" si="7"/>
        <v>43.551250987643371</v>
      </c>
      <c r="AR54" s="17">
        <v>48.031927259214996</v>
      </c>
      <c r="AS54" s="18">
        <v>47.43628345411426</v>
      </c>
      <c r="AT54" s="18">
        <v>48.886881024398186</v>
      </c>
      <c r="AU54" s="18">
        <v>48.854019806773508</v>
      </c>
      <c r="AV54" s="18">
        <v>49.69251725240332</v>
      </c>
      <c r="AW54" s="18">
        <v>48.218683667985275</v>
      </c>
      <c r="AX54" s="19">
        <v>48.007023027440155</v>
      </c>
    </row>
    <row r="55" spans="1:50" ht="13.5" thickBot="1">
      <c r="A55" s="16" t="s">
        <v>55</v>
      </c>
      <c r="B55" s="20">
        <v>17.603598280432962</v>
      </c>
      <c r="C55" s="21">
        <v>18.885167903319207</v>
      </c>
      <c r="D55" s="21">
        <v>19.840911388859372</v>
      </c>
      <c r="E55" s="21">
        <v>23.334318973409431</v>
      </c>
      <c r="F55" s="21">
        <v>23.334318972120592</v>
      </c>
      <c r="G55" s="21">
        <v>23.970774899967939</v>
      </c>
      <c r="H55" s="21">
        <v>23.970774899967935</v>
      </c>
      <c r="I55" s="20">
        <v>10.937235637298661</v>
      </c>
      <c r="J55" s="21">
        <v>7.0575877739964952</v>
      </c>
      <c r="K55" s="21">
        <v>7.5856072177550216</v>
      </c>
      <c r="L55" s="21">
        <v>7.5889313806230598</v>
      </c>
      <c r="M55" s="21">
        <v>7.5963790040748629</v>
      </c>
      <c r="N55" s="21">
        <v>7.5884097571906377</v>
      </c>
      <c r="O55" s="21">
        <v>7.5884097571906404</v>
      </c>
      <c r="P55" s="20">
        <v>26.584060591656939</v>
      </c>
      <c r="Q55" s="21">
        <v>16.834277564960189</v>
      </c>
      <c r="R55" s="21">
        <v>17.352557049876388</v>
      </c>
      <c r="S55" s="21">
        <v>17.366300254311387</v>
      </c>
      <c r="T55" s="21">
        <v>17.442172253097667</v>
      </c>
      <c r="U55" s="21">
        <v>17.434203006213441</v>
      </c>
      <c r="V55" s="21">
        <v>17.36509954815433</v>
      </c>
      <c r="W55" s="20">
        <v>0.27892751435448132</v>
      </c>
      <c r="X55" s="21">
        <v>0.28350813700249777</v>
      </c>
      <c r="Y55" s="21">
        <v>0.28693836059522404</v>
      </c>
      <c r="Z55" s="21">
        <v>0.29671492832733415</v>
      </c>
      <c r="AA55" s="21">
        <v>0.29671514076532179</v>
      </c>
      <c r="AB55" s="21">
        <v>0.29907862591190654</v>
      </c>
      <c r="AC55" s="21">
        <v>0.29907843242222398</v>
      </c>
      <c r="AD55" s="20">
        <v>3.0468009961598132E-2</v>
      </c>
      <c r="AE55" s="21">
        <v>3.1525890486226248E-2</v>
      </c>
      <c r="AF55" s="21">
        <v>3.2294688243003099E-2</v>
      </c>
      <c r="AG55" s="21">
        <v>3.2324625501826847E-2</v>
      </c>
      <c r="AH55" s="21">
        <v>3.2324625501826847E-2</v>
      </c>
      <c r="AI55" s="21">
        <v>3.2324625501826847E-2</v>
      </c>
      <c r="AJ55" s="21">
        <v>3.2324625501826854E-2</v>
      </c>
      <c r="AK55" s="20">
        <f t="shared" si="1"/>
        <v>31.141849881683434</v>
      </c>
      <c r="AL55" s="21">
        <f t="shared" si="2"/>
        <v>33.202308309565261</v>
      </c>
      <c r="AM55" s="21">
        <f t="shared" si="3"/>
        <v>34.747485730411725</v>
      </c>
      <c r="AN55" s="21">
        <f t="shared" si="4"/>
        <v>34.760573637782635</v>
      </c>
      <c r="AO55" s="21">
        <f t="shared" si="5"/>
        <v>34.921745822726763</v>
      </c>
      <c r="AP55" s="21">
        <f t="shared" si="6"/>
        <v>34.904817035384447</v>
      </c>
      <c r="AQ55" s="21">
        <f t="shared" si="7"/>
        <v>34.758023020454701</v>
      </c>
      <c r="AR55" s="20">
        <v>34.328003684928348</v>
      </c>
      <c r="AS55" s="21">
        <v>36.599269675025191</v>
      </c>
      <c r="AT55" s="21">
        <v>38.302535742975884</v>
      </c>
      <c r="AU55" s="21">
        <v>38.316962687237819</v>
      </c>
      <c r="AV55" s="21">
        <v>38.494624559595763</v>
      </c>
      <c r="AW55" s="21">
        <v>38.475963771091664</v>
      </c>
      <c r="AX55" s="22">
        <v>38.31415111370044</v>
      </c>
    </row>
    <row r="56" spans="1:50" ht="13.5" thickBot="1">
      <c r="A56" s="23" t="s">
        <v>56</v>
      </c>
      <c r="B56" s="24">
        <f>SUM(B7:B55)</f>
        <v>1237.0295900118174</v>
      </c>
      <c r="C56" s="24">
        <f>SUM(C7:C55)</f>
        <v>1251.0610765136721</v>
      </c>
      <c r="D56" s="24">
        <f t="shared" ref="D56:AX56" si="8">SUM(D7:D55)</f>
        <v>1310.6414263872357</v>
      </c>
      <c r="E56" s="24">
        <f t="shared" si="8"/>
        <v>1274.8278408804429</v>
      </c>
      <c r="F56" s="24">
        <f t="shared" si="8"/>
        <v>1314.107826433547</v>
      </c>
      <c r="G56" s="24">
        <f t="shared" si="8"/>
        <v>1150.5712441647165</v>
      </c>
      <c r="H56" s="24">
        <f t="shared" si="8"/>
        <v>1139.122883110713</v>
      </c>
      <c r="I56" s="24">
        <f t="shared" si="8"/>
        <v>626.55446054591675</v>
      </c>
      <c r="J56" s="24">
        <f t="shared" si="8"/>
        <v>589.08557371786208</v>
      </c>
      <c r="K56" s="24">
        <f t="shared" si="8"/>
        <v>597.05557833137937</v>
      </c>
      <c r="L56" s="24">
        <f t="shared" si="8"/>
        <v>588.37745649881083</v>
      </c>
      <c r="M56" s="24">
        <f t="shared" si="8"/>
        <v>581.01150707263344</v>
      </c>
      <c r="N56" s="24">
        <f t="shared" si="8"/>
        <v>519.66662587433723</v>
      </c>
      <c r="O56" s="24">
        <f t="shared" si="8"/>
        <v>522.55720796331673</v>
      </c>
      <c r="P56" s="24">
        <f t="shared" si="8"/>
        <v>1383.020082296895</v>
      </c>
      <c r="Q56" s="24">
        <f t="shared" si="8"/>
        <v>1301.6366632925647</v>
      </c>
      <c r="R56" s="24">
        <f t="shared" si="8"/>
        <v>1332.6771023530962</v>
      </c>
      <c r="S56" s="24">
        <f t="shared" si="8"/>
        <v>1302.293429769886</v>
      </c>
      <c r="T56" s="24">
        <f t="shared" si="8"/>
        <v>1293.021078221979</v>
      </c>
      <c r="U56" s="24">
        <f t="shared" si="8"/>
        <v>1167.0075663353728</v>
      </c>
      <c r="V56" s="24">
        <f t="shared" si="8"/>
        <v>1165.6134114570377</v>
      </c>
      <c r="W56" s="24">
        <f t="shared" si="8"/>
        <v>6.066512694720287</v>
      </c>
      <c r="X56" s="24">
        <f t="shared" si="8"/>
        <v>6.1488767428706383</v>
      </c>
      <c r="Y56" s="24">
        <f t="shared" si="8"/>
        <v>6.5749583850878421</v>
      </c>
      <c r="Z56" s="24">
        <f t="shared" si="8"/>
        <v>6.6374776129168165</v>
      </c>
      <c r="AA56" s="24">
        <f t="shared" si="8"/>
        <v>6.8233587052151456</v>
      </c>
      <c r="AB56" s="24">
        <f t="shared" si="8"/>
        <v>6.3445492432000945</v>
      </c>
      <c r="AC56" s="24">
        <f t="shared" si="8"/>
        <v>6.4337256188458465</v>
      </c>
      <c r="AD56" s="24">
        <f t="shared" si="8"/>
        <v>5.1476942664135237</v>
      </c>
      <c r="AE56" s="24">
        <f t="shared" si="8"/>
        <v>8.1519500085336656</v>
      </c>
      <c r="AF56" s="24">
        <f t="shared" si="8"/>
        <v>7.6930012699399146</v>
      </c>
      <c r="AG56" s="24">
        <f t="shared" si="8"/>
        <v>7.4706564864869822</v>
      </c>
      <c r="AH56" s="24">
        <f t="shared" si="8"/>
        <v>7.8716515460906091</v>
      </c>
      <c r="AI56" s="24">
        <f t="shared" si="8"/>
        <v>6.9127820076646334</v>
      </c>
      <c r="AJ56" s="24">
        <f t="shared" si="8"/>
        <v>6.6019229214730411</v>
      </c>
      <c r="AK56" s="24">
        <f t="shared" si="8"/>
        <v>1911.3015828811194</v>
      </c>
      <c r="AL56" s="24">
        <f t="shared" si="8"/>
        <v>1929.5968521070708</v>
      </c>
      <c r="AM56" s="24">
        <f t="shared" si="8"/>
        <v>1954.5802721294185</v>
      </c>
      <c r="AN56" s="24">
        <f t="shared" si="8"/>
        <v>1964.350520441136</v>
      </c>
      <c r="AO56" s="24">
        <f t="shared" si="8"/>
        <v>2020.6287511275925</v>
      </c>
      <c r="AP56" s="24">
        <f t="shared" si="8"/>
        <v>1968.3765426079456</v>
      </c>
      <c r="AQ56" s="24">
        <f t="shared" si="8"/>
        <v>2136.1107262213477</v>
      </c>
      <c r="AR56" s="24">
        <f t="shared" si="8"/>
        <v>2106.8487591272697</v>
      </c>
      <c r="AS56" s="24">
        <f t="shared" si="8"/>
        <v>2127.0158356429961</v>
      </c>
      <c r="AT56" s="24">
        <f t="shared" si="8"/>
        <v>2154.5553343512515</v>
      </c>
      <c r="AU56" s="24">
        <f t="shared" si="8"/>
        <v>2165.3251865379884</v>
      </c>
      <c r="AV56" s="24">
        <f t="shared" si="8"/>
        <v>2227.3612992842068</v>
      </c>
      <c r="AW56" s="24">
        <f t="shared" si="8"/>
        <v>2169.7631150587067</v>
      </c>
      <c r="AX56" s="40">
        <f t="shared" si="8"/>
        <v>2354.65835073178</v>
      </c>
    </row>
    <row r="57" spans="1:50">
      <c r="A57" s="25"/>
    </row>
    <row r="58" spans="1:50" s="26" customFormat="1" ht="12">
      <c r="A58" s="54" t="s">
        <v>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50" s="26" customFormat="1" ht="12">
      <c r="A59" s="5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s="26" customFormat="1" thickBot="1">
      <c r="A60" s="55" t="s">
        <v>68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s="26" customFormat="1" ht="24.75" customHeight="1" thickBot="1">
      <c r="A61" s="41"/>
      <c r="B61" s="51" t="s">
        <v>64</v>
      </c>
      <c r="C61" s="52"/>
      <c r="D61" s="52"/>
      <c r="E61" s="52"/>
      <c r="F61" s="52"/>
      <c r="G61" s="52"/>
      <c r="H61" s="53"/>
      <c r="I61" s="51" t="s">
        <v>65</v>
      </c>
      <c r="J61" s="52"/>
      <c r="K61" s="52"/>
      <c r="L61" s="52"/>
      <c r="M61" s="52"/>
      <c r="N61" s="52"/>
      <c r="O61" s="53"/>
      <c r="P61" s="51" t="s">
        <v>66</v>
      </c>
      <c r="Q61" s="52"/>
      <c r="R61" s="52"/>
      <c r="S61" s="52"/>
      <c r="T61" s="52"/>
      <c r="U61" s="52"/>
      <c r="V61" s="53"/>
      <c r="W61" s="51" t="s">
        <v>63</v>
      </c>
      <c r="X61" s="52"/>
      <c r="Y61" s="52"/>
      <c r="Z61" s="52"/>
      <c r="AA61" s="52"/>
      <c r="AB61" s="52"/>
      <c r="AC61" s="53"/>
      <c r="AD61" s="51" t="s">
        <v>5</v>
      </c>
      <c r="AE61" s="52"/>
      <c r="AF61" s="52"/>
      <c r="AG61" s="52"/>
      <c r="AH61" s="52"/>
      <c r="AI61" s="52"/>
      <c r="AJ61" s="53"/>
      <c r="AK61" s="51" t="s">
        <v>61</v>
      </c>
      <c r="AL61" s="52"/>
      <c r="AM61" s="52"/>
      <c r="AN61" s="52"/>
      <c r="AO61" s="52"/>
      <c r="AP61" s="52"/>
      <c r="AQ61" s="53"/>
      <c r="AR61" s="51" t="s">
        <v>67</v>
      </c>
      <c r="AS61" s="52"/>
      <c r="AT61" s="52"/>
      <c r="AU61" s="52"/>
      <c r="AV61" s="52"/>
      <c r="AW61" s="52"/>
      <c r="AX61" s="53"/>
    </row>
    <row r="62" spans="1:50" s="26" customFormat="1" ht="20.25" customHeight="1" thickBot="1">
      <c r="A62" s="42"/>
      <c r="B62" s="43">
        <v>2016</v>
      </c>
      <c r="C62" s="43">
        <v>2018</v>
      </c>
      <c r="D62" s="43">
        <v>2020</v>
      </c>
      <c r="E62" s="43">
        <v>2025</v>
      </c>
      <c r="F62" s="43">
        <v>2030</v>
      </c>
      <c r="G62" s="43">
        <v>2040</v>
      </c>
      <c r="H62" s="43">
        <v>2050</v>
      </c>
      <c r="I62" s="43">
        <v>2016</v>
      </c>
      <c r="J62" s="43">
        <v>2018</v>
      </c>
      <c r="K62" s="43">
        <v>2020</v>
      </c>
      <c r="L62" s="43">
        <v>2025</v>
      </c>
      <c r="M62" s="43">
        <v>2030</v>
      </c>
      <c r="N62" s="43">
        <v>2040</v>
      </c>
      <c r="O62" s="43">
        <v>2050</v>
      </c>
      <c r="P62" s="43">
        <v>2016</v>
      </c>
      <c r="Q62" s="43">
        <v>2018</v>
      </c>
      <c r="R62" s="43">
        <v>2020</v>
      </c>
      <c r="S62" s="43">
        <v>2025</v>
      </c>
      <c r="T62" s="43">
        <v>2030</v>
      </c>
      <c r="U62" s="43">
        <v>2040</v>
      </c>
      <c r="V62" s="43">
        <v>2050</v>
      </c>
      <c r="W62" s="43">
        <v>2016</v>
      </c>
      <c r="X62" s="43">
        <v>2018</v>
      </c>
      <c r="Y62" s="43">
        <v>2020</v>
      </c>
      <c r="Z62" s="43">
        <v>2025</v>
      </c>
      <c r="AA62" s="43">
        <v>2030</v>
      </c>
      <c r="AB62" s="43">
        <v>2040</v>
      </c>
      <c r="AC62" s="43">
        <v>2050</v>
      </c>
      <c r="AD62" s="43">
        <v>2016</v>
      </c>
      <c r="AE62" s="43">
        <v>2018</v>
      </c>
      <c r="AF62" s="43">
        <v>2020</v>
      </c>
      <c r="AG62" s="43">
        <v>2025</v>
      </c>
      <c r="AH62" s="43">
        <v>2030</v>
      </c>
      <c r="AI62" s="43">
        <v>2040</v>
      </c>
      <c r="AJ62" s="43">
        <v>2050</v>
      </c>
      <c r="AK62" s="43">
        <v>2016</v>
      </c>
      <c r="AL62" s="43">
        <v>2018</v>
      </c>
      <c r="AM62" s="43">
        <v>2020</v>
      </c>
      <c r="AN62" s="43">
        <v>2025</v>
      </c>
      <c r="AO62" s="43">
        <v>2030</v>
      </c>
      <c r="AP62" s="43">
        <v>2040</v>
      </c>
      <c r="AQ62" s="43">
        <v>2050</v>
      </c>
      <c r="AR62" s="43">
        <v>2016</v>
      </c>
      <c r="AS62" s="43">
        <v>2018</v>
      </c>
      <c r="AT62" s="43">
        <v>2020</v>
      </c>
      <c r="AU62" s="43">
        <v>2025</v>
      </c>
      <c r="AV62" s="43">
        <v>2030</v>
      </c>
      <c r="AW62" s="43">
        <v>2040</v>
      </c>
      <c r="AX62" s="43">
        <v>2050</v>
      </c>
    </row>
    <row r="63" spans="1:50" s="26" customFormat="1" ht="12">
      <c r="A63" s="28" t="s">
        <v>8</v>
      </c>
      <c r="B63" s="29">
        <v>6.93006152568468</v>
      </c>
      <c r="C63" s="30">
        <v>6.93006152568468</v>
      </c>
      <c r="D63" s="30">
        <v>6.93006152568468</v>
      </c>
      <c r="E63" s="30">
        <v>6.93006152568468</v>
      </c>
      <c r="F63" s="30">
        <v>6.93006152568468</v>
      </c>
      <c r="G63" s="30">
        <v>6.93006152568468</v>
      </c>
      <c r="H63" s="30">
        <v>6.93006152568468</v>
      </c>
      <c r="I63" s="29">
        <v>8.0549281403630619</v>
      </c>
      <c r="J63" s="30">
        <v>8.0639509665972007</v>
      </c>
      <c r="K63" s="30">
        <v>8.0708903290623439</v>
      </c>
      <c r="L63" s="30">
        <v>8.0708903290623439</v>
      </c>
      <c r="M63" s="30">
        <v>4.5590079517257411</v>
      </c>
      <c r="N63" s="30">
        <v>4.5195675220172227</v>
      </c>
      <c r="O63" s="30">
        <v>4.5410840336700877</v>
      </c>
      <c r="P63" s="29">
        <v>18.250389690012351</v>
      </c>
      <c r="Q63" s="30">
        <v>18.260752558851781</v>
      </c>
      <c r="R63" s="30">
        <v>18.356159607962535</v>
      </c>
      <c r="S63" s="30">
        <v>18.356159607962535</v>
      </c>
      <c r="T63" s="30">
        <v>10.369621415711327</v>
      </c>
      <c r="U63" s="30">
        <v>10.237064811064275</v>
      </c>
      <c r="V63" s="30">
        <v>10.25858132271714</v>
      </c>
      <c r="W63" s="29">
        <v>4.3478657742504208E-2</v>
      </c>
      <c r="X63" s="30">
        <v>4.3478793196444092E-2</v>
      </c>
      <c r="Y63" s="30">
        <v>4.3480040270096616E-2</v>
      </c>
      <c r="Z63" s="30">
        <v>4.3480040270096616E-2</v>
      </c>
      <c r="AA63" s="30">
        <v>4.3480040270096616E-2</v>
      </c>
      <c r="AB63" s="30">
        <v>4.3478307611444403E-2</v>
      </c>
      <c r="AC63" s="30">
        <v>4.3478588855598022E-2</v>
      </c>
      <c r="AD63" s="29">
        <v>5.5275490740580101E-2</v>
      </c>
      <c r="AE63" s="30">
        <v>5.5275490740580101E-2</v>
      </c>
      <c r="AF63" s="30">
        <v>5.5275490740580101E-2</v>
      </c>
      <c r="AG63" s="30">
        <v>5.5275490740580101E-2</v>
      </c>
      <c r="AH63" s="30">
        <v>5.5275490740580101E-2</v>
      </c>
      <c r="AI63" s="30">
        <v>5.5275490740580101E-2</v>
      </c>
      <c r="AJ63" s="30">
        <v>5.5275490740580101E-2</v>
      </c>
      <c r="AK63" s="29">
        <v>16.119358176175197</v>
      </c>
      <c r="AL63" s="30">
        <v>16.222122454917315</v>
      </c>
      <c r="AM63" s="30">
        <v>17.168234650362393</v>
      </c>
      <c r="AN63" s="30">
        <v>17.168234650362393</v>
      </c>
      <c r="AO63" s="30">
        <v>17.168234650362393</v>
      </c>
      <c r="AP63" s="30">
        <v>15.85372569727887</v>
      </c>
      <c r="AQ63" s="30">
        <v>16.067096032782899</v>
      </c>
      <c r="AR63" s="29">
        <v>17.76854583053786</v>
      </c>
      <c r="AS63" s="30">
        <v>17.881824025402363</v>
      </c>
      <c r="AT63" s="30">
        <v>18.92473390567562</v>
      </c>
      <c r="AU63" s="30">
        <v>18.92473390567562</v>
      </c>
      <c r="AV63" s="30">
        <v>18.92473390567562</v>
      </c>
      <c r="AW63" s="30">
        <v>17.475736227093169</v>
      </c>
      <c r="AX63" s="31">
        <v>17.710936694992952</v>
      </c>
    </row>
    <row r="64" spans="1:50" s="26" customFormat="1" ht="12">
      <c r="A64" s="32" t="s">
        <v>36</v>
      </c>
      <c r="B64" s="33">
        <v>8.5025737403605213</v>
      </c>
      <c r="C64" s="34">
        <v>8.5025737379239956</v>
      </c>
      <c r="D64" s="34">
        <v>8.4878801740407201</v>
      </c>
      <c r="E64" s="34">
        <v>8.5025737379239956</v>
      </c>
      <c r="F64" s="34">
        <v>8.5025737379239956</v>
      </c>
      <c r="G64" s="34">
        <v>8.5025737379239956</v>
      </c>
      <c r="H64" s="34">
        <v>8.5025737379239956</v>
      </c>
      <c r="I64" s="33">
        <v>11.993437587446639</v>
      </c>
      <c r="J64" s="34">
        <v>2.4092716337373261</v>
      </c>
      <c r="K64" s="34">
        <v>2.407155965180019</v>
      </c>
      <c r="L64" s="34">
        <v>2.4092716337373261</v>
      </c>
      <c r="M64" s="34">
        <v>2.4092716337373261</v>
      </c>
      <c r="N64" s="34">
        <v>2.4092716337373261</v>
      </c>
      <c r="O64" s="34">
        <v>2.4092716337373261</v>
      </c>
      <c r="P64" s="33">
        <v>27.274844951829003</v>
      </c>
      <c r="Q64" s="34">
        <v>5.4790388350015498</v>
      </c>
      <c r="R64" s="34">
        <v>5.4695703390350205</v>
      </c>
      <c r="S64" s="34">
        <v>5.4790388350015498</v>
      </c>
      <c r="T64" s="34">
        <v>5.4790388350015498</v>
      </c>
      <c r="U64" s="34">
        <v>5.4790388350015498</v>
      </c>
      <c r="V64" s="34">
        <v>5.4790388350015498</v>
      </c>
      <c r="W64" s="33">
        <v>4.8360904033481353E-2</v>
      </c>
      <c r="X64" s="34">
        <v>4.8360904019622876E-2</v>
      </c>
      <c r="Y64" s="34">
        <v>4.8277330027256829E-2</v>
      </c>
      <c r="Z64" s="34">
        <v>4.8360904019622876E-2</v>
      </c>
      <c r="AA64" s="34">
        <v>4.8360904019622876E-2</v>
      </c>
      <c r="AB64" s="34">
        <v>4.8360904019622876E-2</v>
      </c>
      <c r="AC64" s="34">
        <v>4.8360904019622876E-2</v>
      </c>
      <c r="AD64" s="33">
        <v>5.5908559576279002E-3</v>
      </c>
      <c r="AE64" s="34">
        <v>5.5908559560257694E-3</v>
      </c>
      <c r="AF64" s="34">
        <v>5.5811942228042588E-3</v>
      </c>
      <c r="AG64" s="34">
        <v>5.5908559560257694E-3</v>
      </c>
      <c r="AH64" s="34">
        <v>5.5908559560257694E-3</v>
      </c>
      <c r="AI64" s="34">
        <v>5.5908559560257694E-3</v>
      </c>
      <c r="AJ64" s="34">
        <v>5.5908559560257694E-3</v>
      </c>
      <c r="AK64" s="33">
        <v>10.630288398777422</v>
      </c>
      <c r="AL64" s="34">
        <v>10.630288395731174</v>
      </c>
      <c r="AM64" s="34">
        <v>10.611917861531209</v>
      </c>
      <c r="AN64" s="34">
        <v>10.630288395731174</v>
      </c>
      <c r="AO64" s="34">
        <v>10.630288395731174</v>
      </c>
      <c r="AP64" s="34">
        <v>10.630288395731174</v>
      </c>
      <c r="AQ64" s="34">
        <v>10.630288395731174</v>
      </c>
      <c r="AR64" s="33">
        <v>11.71788383514474</v>
      </c>
      <c r="AS64" s="34">
        <v>11.717883831786827</v>
      </c>
      <c r="AT64" s="34">
        <v>11.697633789862328</v>
      </c>
      <c r="AU64" s="34">
        <v>11.717883831786827</v>
      </c>
      <c r="AV64" s="34">
        <v>11.717883831786827</v>
      </c>
      <c r="AW64" s="34">
        <v>11.717883831786827</v>
      </c>
      <c r="AX64" s="35">
        <v>11.717883831786827</v>
      </c>
    </row>
    <row r="65" spans="1:50" s="26" customFormat="1" thickBot="1">
      <c r="A65" s="36" t="s">
        <v>49</v>
      </c>
      <c r="B65" s="37">
        <v>1.0316062699183299</v>
      </c>
      <c r="C65" s="38">
        <v>1.0316062699183299</v>
      </c>
      <c r="D65" s="38">
        <v>1.0316062699183299</v>
      </c>
      <c r="E65" s="38">
        <v>1.0316062699183299</v>
      </c>
      <c r="F65" s="38">
        <v>1.0316062699183299</v>
      </c>
      <c r="G65" s="38">
        <v>1.0316062699183299</v>
      </c>
      <c r="H65" s="38">
        <v>1.0316062699183299</v>
      </c>
      <c r="I65" s="37">
        <v>2.9328481884706901</v>
      </c>
      <c r="J65" s="38">
        <v>2.9328481884706901</v>
      </c>
      <c r="K65" s="38">
        <v>2.9328481884706901</v>
      </c>
      <c r="L65" s="38">
        <v>2.9328481884706901</v>
      </c>
      <c r="M65" s="38">
        <v>2.9328481884706901</v>
      </c>
      <c r="N65" s="38">
        <v>2.9328481884706901</v>
      </c>
      <c r="O65" s="38">
        <v>2.9328481884706901</v>
      </c>
      <c r="P65" s="37">
        <v>6.6787179396860203</v>
      </c>
      <c r="Q65" s="38">
        <v>6.6787179396860203</v>
      </c>
      <c r="R65" s="38">
        <v>6.6787179396860203</v>
      </c>
      <c r="S65" s="38">
        <v>6.6787179396860203</v>
      </c>
      <c r="T65" s="38">
        <v>6.6787179396860203</v>
      </c>
      <c r="U65" s="38">
        <v>6.6787179396860203</v>
      </c>
      <c r="V65" s="38">
        <v>6.6787179396860203</v>
      </c>
      <c r="W65" s="37">
        <v>6.8945685706208494E-3</v>
      </c>
      <c r="X65" s="38">
        <v>6.8945685706208494E-3</v>
      </c>
      <c r="Y65" s="38">
        <v>6.8945685706208494E-3</v>
      </c>
      <c r="Z65" s="38">
        <v>6.8945685706208494E-3</v>
      </c>
      <c r="AA65" s="38">
        <v>6.8945685706208494E-3</v>
      </c>
      <c r="AB65" s="38">
        <v>6.8945685706208494E-3</v>
      </c>
      <c r="AC65" s="38">
        <v>6.8945685706208494E-3</v>
      </c>
      <c r="AD65" s="37">
        <v>1.7193437831972201E-3</v>
      </c>
      <c r="AE65" s="38">
        <v>1.7193437831972201E-3</v>
      </c>
      <c r="AF65" s="38">
        <v>1.7193437831972201E-3</v>
      </c>
      <c r="AG65" s="38">
        <v>1.7193437831972201E-3</v>
      </c>
      <c r="AH65" s="38">
        <v>1.7193437831972201E-3</v>
      </c>
      <c r="AI65" s="38">
        <v>1.7193437831972201E-3</v>
      </c>
      <c r="AJ65" s="38">
        <v>1.7193437831972201E-3</v>
      </c>
      <c r="AK65" s="37">
        <v>3.2763899958750837</v>
      </c>
      <c r="AL65" s="38">
        <v>3.2763899958750837</v>
      </c>
      <c r="AM65" s="38">
        <v>3.2763899958750837</v>
      </c>
      <c r="AN65" s="38">
        <v>3.2763899958750837</v>
      </c>
      <c r="AO65" s="38">
        <v>3.2763899958750837</v>
      </c>
      <c r="AP65" s="38">
        <v>3.2763899958750837</v>
      </c>
      <c r="AQ65" s="38">
        <v>3.2763899958750837</v>
      </c>
      <c r="AR65" s="37">
        <v>3.6116007327430597</v>
      </c>
      <c r="AS65" s="38">
        <v>3.6116007327430597</v>
      </c>
      <c r="AT65" s="38">
        <v>3.6116007327430597</v>
      </c>
      <c r="AU65" s="38">
        <v>3.6116007327430597</v>
      </c>
      <c r="AV65" s="38">
        <v>3.6116007327430597</v>
      </c>
      <c r="AW65" s="38">
        <v>3.6116007327430597</v>
      </c>
      <c r="AX65" s="39">
        <v>3.6116007327430597</v>
      </c>
    </row>
  </sheetData>
  <mergeCells count="15">
    <mergeCell ref="AK61:AQ61"/>
    <mergeCell ref="AR61:AX61"/>
    <mergeCell ref="B61:H61"/>
    <mergeCell ref="I61:O61"/>
    <mergeCell ref="P61:V61"/>
    <mergeCell ref="W61:AC61"/>
    <mergeCell ref="AD61:AJ61"/>
    <mergeCell ref="AK5:AQ5"/>
    <mergeCell ref="B3:AX3"/>
    <mergeCell ref="AR5:AX5"/>
    <mergeCell ref="B5:H5"/>
    <mergeCell ref="I5:O5"/>
    <mergeCell ref="P5:V5"/>
    <mergeCell ref="W5:AC5"/>
    <mergeCell ref="AD5:AJ5"/>
  </mergeCells>
  <pageMargins left="0.35" right="0.21" top="1" bottom="1" header="0.5" footer="0.5"/>
  <pageSetup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X65"/>
  <sheetViews>
    <sheetView zoomScale="83" zoomScaleNormal="83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7.7109375" style="2" customWidth="1"/>
    <col min="2" max="13" width="7.85546875" style="2" customWidth="1"/>
    <col min="14" max="16384" width="9.140625" style="2"/>
  </cols>
  <sheetData>
    <row r="1" spans="1:50" ht="15.75">
      <c r="A1" s="1" t="s">
        <v>59</v>
      </c>
      <c r="W1" s="3"/>
      <c r="X1" s="3"/>
      <c r="Y1" s="3"/>
      <c r="Z1" s="3"/>
    </row>
    <row r="2" spans="1:50" ht="13.5" thickBot="1">
      <c r="W2" s="3"/>
      <c r="X2" s="3"/>
      <c r="Y2" s="3"/>
      <c r="Z2" s="3"/>
    </row>
    <row r="3" spans="1:50" ht="39" customHeight="1" thickBot="1">
      <c r="A3" s="4"/>
      <c r="B3" s="48" t="s">
        <v>57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</row>
    <row r="4" spans="1:50" ht="21.7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</row>
    <row r="5" spans="1:50" ht="24.75" customHeight="1" thickBot="1">
      <c r="A5" s="9"/>
      <c r="B5" s="45" t="s">
        <v>1</v>
      </c>
      <c r="C5" s="46"/>
      <c r="D5" s="46"/>
      <c r="E5" s="46"/>
      <c r="F5" s="46"/>
      <c r="G5" s="46"/>
      <c r="H5" s="47"/>
      <c r="I5" s="45" t="s">
        <v>2</v>
      </c>
      <c r="J5" s="46"/>
      <c r="K5" s="46"/>
      <c r="L5" s="46"/>
      <c r="M5" s="46"/>
      <c r="N5" s="46"/>
      <c r="O5" s="47"/>
      <c r="P5" s="45" t="s">
        <v>3</v>
      </c>
      <c r="Q5" s="46"/>
      <c r="R5" s="46"/>
      <c r="S5" s="46"/>
      <c r="T5" s="46"/>
      <c r="U5" s="46"/>
      <c r="V5" s="47"/>
      <c r="W5" s="45" t="s">
        <v>4</v>
      </c>
      <c r="X5" s="46"/>
      <c r="Y5" s="46"/>
      <c r="Z5" s="46"/>
      <c r="AA5" s="46"/>
      <c r="AB5" s="46"/>
      <c r="AC5" s="47"/>
      <c r="AD5" s="45" t="s">
        <v>5</v>
      </c>
      <c r="AE5" s="46"/>
      <c r="AF5" s="46"/>
      <c r="AG5" s="46"/>
      <c r="AH5" s="46"/>
      <c r="AI5" s="46"/>
      <c r="AJ5" s="47"/>
      <c r="AK5" s="45" t="s">
        <v>62</v>
      </c>
      <c r="AL5" s="46"/>
      <c r="AM5" s="46"/>
      <c r="AN5" s="46"/>
      <c r="AO5" s="46"/>
      <c r="AP5" s="46"/>
      <c r="AQ5" s="47"/>
      <c r="AR5" s="45" t="s">
        <v>6</v>
      </c>
      <c r="AS5" s="46"/>
      <c r="AT5" s="46"/>
      <c r="AU5" s="46"/>
      <c r="AV5" s="46"/>
      <c r="AW5" s="46"/>
      <c r="AX5" s="47"/>
    </row>
    <row r="6" spans="1:50" ht="20.25" customHeight="1" thickBot="1">
      <c r="A6" s="10"/>
      <c r="B6" s="11">
        <v>2016</v>
      </c>
      <c r="C6" s="11">
        <v>2018</v>
      </c>
      <c r="D6" s="11">
        <v>2020</v>
      </c>
      <c r="E6" s="11">
        <v>2025</v>
      </c>
      <c r="F6" s="11">
        <v>2030</v>
      </c>
      <c r="G6" s="11">
        <v>2040</v>
      </c>
      <c r="H6" s="11">
        <v>2050</v>
      </c>
      <c r="I6" s="11">
        <v>2016</v>
      </c>
      <c r="J6" s="11">
        <v>2018</v>
      </c>
      <c r="K6" s="11">
        <v>2020</v>
      </c>
      <c r="L6" s="11">
        <v>2025</v>
      </c>
      <c r="M6" s="11">
        <v>2030</v>
      </c>
      <c r="N6" s="11">
        <v>2040</v>
      </c>
      <c r="O6" s="11">
        <v>2050</v>
      </c>
      <c r="P6" s="11">
        <v>2016</v>
      </c>
      <c r="Q6" s="11">
        <v>2018</v>
      </c>
      <c r="R6" s="11">
        <v>2020</v>
      </c>
      <c r="S6" s="11">
        <v>2025</v>
      </c>
      <c r="T6" s="11">
        <v>2030</v>
      </c>
      <c r="U6" s="11">
        <v>2040</v>
      </c>
      <c r="V6" s="11">
        <v>2050</v>
      </c>
      <c r="W6" s="11">
        <v>2016</v>
      </c>
      <c r="X6" s="11">
        <v>2018</v>
      </c>
      <c r="Y6" s="11">
        <v>2020</v>
      </c>
      <c r="Z6" s="11">
        <v>2025</v>
      </c>
      <c r="AA6" s="11">
        <v>2030</v>
      </c>
      <c r="AB6" s="11">
        <v>2040</v>
      </c>
      <c r="AC6" s="11">
        <v>2050</v>
      </c>
      <c r="AD6" s="11">
        <v>2016</v>
      </c>
      <c r="AE6" s="11">
        <v>2018</v>
      </c>
      <c r="AF6" s="11">
        <v>2020</v>
      </c>
      <c r="AG6" s="11">
        <v>2025</v>
      </c>
      <c r="AH6" s="11">
        <v>2030</v>
      </c>
      <c r="AI6" s="11">
        <v>2040</v>
      </c>
      <c r="AJ6" s="11">
        <v>2050</v>
      </c>
      <c r="AK6" s="11">
        <v>2016</v>
      </c>
      <c r="AL6" s="11">
        <v>2018</v>
      </c>
      <c r="AM6" s="11">
        <v>2020</v>
      </c>
      <c r="AN6" s="11">
        <v>2025</v>
      </c>
      <c r="AO6" s="11">
        <v>2030</v>
      </c>
      <c r="AP6" s="11">
        <v>2040</v>
      </c>
      <c r="AQ6" s="11">
        <v>2050</v>
      </c>
      <c r="AR6" s="11">
        <v>2016</v>
      </c>
      <c r="AS6" s="11">
        <v>2018</v>
      </c>
      <c r="AT6" s="11">
        <v>2020</v>
      </c>
      <c r="AU6" s="11">
        <v>2025</v>
      </c>
      <c r="AV6" s="11">
        <v>2030</v>
      </c>
      <c r="AW6" s="11">
        <v>2040</v>
      </c>
      <c r="AX6" s="11">
        <v>2050</v>
      </c>
    </row>
    <row r="7" spans="1:50">
      <c r="A7" s="12" t="s">
        <v>7</v>
      </c>
      <c r="B7" s="13">
        <v>34.001462643922061</v>
      </c>
      <c r="C7" s="14">
        <v>37.706505842142207</v>
      </c>
      <c r="D7" s="14">
        <v>39.014215750727374</v>
      </c>
      <c r="E7" s="14">
        <v>39.695939257322436</v>
      </c>
      <c r="F7" s="14">
        <v>38.361082730884597</v>
      </c>
      <c r="G7" s="14">
        <v>38.308081698018377</v>
      </c>
      <c r="H7" s="14">
        <v>32.241832470254195</v>
      </c>
      <c r="I7" s="13">
        <v>12.164228008593941</v>
      </c>
      <c r="J7" s="14">
        <v>13.056788156981792</v>
      </c>
      <c r="K7" s="14">
        <v>10.006317133516703</v>
      </c>
      <c r="L7" s="14">
        <v>10.760303957177833</v>
      </c>
      <c r="M7" s="14">
        <v>10.359932100600613</v>
      </c>
      <c r="N7" s="14">
        <v>9.3006228594086888</v>
      </c>
      <c r="O7" s="14">
        <v>9.6879674652213623</v>
      </c>
      <c r="P7" s="13">
        <v>24.321301274302215</v>
      </c>
      <c r="Q7" s="14">
        <v>25.942460312570024</v>
      </c>
      <c r="R7" s="14">
        <v>23.233539677478493</v>
      </c>
      <c r="S7" s="14">
        <v>23.972540755994888</v>
      </c>
      <c r="T7" s="14">
        <v>23.751449714588066</v>
      </c>
      <c r="U7" s="14">
        <v>22.083797611116925</v>
      </c>
      <c r="V7" s="14">
        <v>21.91484489760332</v>
      </c>
      <c r="W7" s="13">
        <v>0.11053499569914804</v>
      </c>
      <c r="X7" s="14">
        <v>0.11992616434821821</v>
      </c>
      <c r="Y7" s="14">
        <v>0.12487237484122794</v>
      </c>
      <c r="Z7" s="14">
        <v>0.12720718446569221</v>
      </c>
      <c r="AA7" s="14">
        <v>0.12422347351801893</v>
      </c>
      <c r="AB7" s="14">
        <v>0.1191089345110119</v>
      </c>
      <c r="AC7" s="14">
        <v>0.11061329715955698</v>
      </c>
      <c r="AD7" s="13">
        <v>6.3347815747323122E-2</v>
      </c>
      <c r="AE7" s="14">
        <v>8.5133192313094019E-2</v>
      </c>
      <c r="AF7" s="14">
        <v>8.860843084508474E-2</v>
      </c>
      <c r="AG7" s="14">
        <v>7.3690183363726194E-2</v>
      </c>
      <c r="AH7" s="14">
        <v>8.907627407095374E-2</v>
      </c>
      <c r="AI7" s="14">
        <v>6.9323844264206388E-2</v>
      </c>
      <c r="AJ7" s="14">
        <v>5.9479448995264833E-2</v>
      </c>
      <c r="AK7" s="13">
        <f>AR7/1.102311</f>
        <v>55.572356558382424</v>
      </c>
      <c r="AL7" s="14">
        <f t="shared" ref="AL7:AQ7" si="0">AS7/1.102311</f>
        <v>59.181757568286557</v>
      </c>
      <c r="AM7" s="14">
        <f t="shared" si="0"/>
        <v>53.101711964385665</v>
      </c>
      <c r="AN7" s="14">
        <f t="shared" si="0"/>
        <v>55.914034336536837</v>
      </c>
      <c r="AO7" s="14">
        <f t="shared" si="0"/>
        <v>55.927289704394212</v>
      </c>
      <c r="AP7" s="14">
        <f t="shared" si="0"/>
        <v>54.992675103482398</v>
      </c>
      <c r="AQ7" s="14">
        <f t="shared" si="0"/>
        <v>56.4371814013357</v>
      </c>
      <c r="AR7" s="13">
        <v>61.258019930227093</v>
      </c>
      <c r="AS7" s="14">
        <v>65.236702366855525</v>
      </c>
      <c r="AT7" s="14">
        <v>58.534601217173929</v>
      </c>
      <c r="AU7" s="14">
        <v>61.634655103542258</v>
      </c>
      <c r="AV7" s="14">
        <v>61.649266641340489</v>
      </c>
      <c r="AW7" s="14">
        <v>60.619030685994787</v>
      </c>
      <c r="AX7" s="15">
        <v>62.211325867687755</v>
      </c>
    </row>
    <row r="8" spans="1:50">
      <c r="A8" s="16" t="s">
        <v>8</v>
      </c>
      <c r="B8" s="17">
        <v>25.783182556716472</v>
      </c>
      <c r="C8" s="18">
        <v>25.447302418599246</v>
      </c>
      <c r="D8" s="18">
        <v>25.520733939511896</v>
      </c>
      <c r="E8" s="18">
        <v>25.529261577934108</v>
      </c>
      <c r="F8" s="18">
        <v>25.529261577934108</v>
      </c>
      <c r="G8" s="18">
        <v>25.517506609679671</v>
      </c>
      <c r="H8" s="18">
        <v>25.514613232611755</v>
      </c>
      <c r="I8" s="17">
        <v>18.55980916699427</v>
      </c>
      <c r="J8" s="18">
        <v>14.222278620263175</v>
      </c>
      <c r="K8" s="18">
        <v>14.332481329814186</v>
      </c>
      <c r="L8" s="18">
        <v>14.281680472233637</v>
      </c>
      <c r="M8" s="18">
        <v>10.696948353637289</v>
      </c>
      <c r="N8" s="18">
        <v>10.231593136665378</v>
      </c>
      <c r="O8" s="18">
        <v>10.453056187964291</v>
      </c>
      <c r="P8" s="17">
        <v>42.442185966916902</v>
      </c>
      <c r="Q8" s="18">
        <v>33.026608234934081</v>
      </c>
      <c r="R8" s="18">
        <v>34.622972697008564</v>
      </c>
      <c r="S8" s="18">
        <v>34.778471489425073</v>
      </c>
      <c r="T8" s="18">
        <v>26.78663925504048</v>
      </c>
      <c r="U8" s="18">
        <v>22.949983487104646</v>
      </c>
      <c r="V8" s="18">
        <v>23.284179814345471</v>
      </c>
      <c r="W8" s="17">
        <v>0.14410797713892914</v>
      </c>
      <c r="X8" s="18">
        <v>0.14273998504356064</v>
      </c>
      <c r="Y8" s="18">
        <v>0.14307519749761316</v>
      </c>
      <c r="Z8" s="18">
        <v>0.14313154142471024</v>
      </c>
      <c r="AA8" s="18">
        <v>0.14313129134054212</v>
      </c>
      <c r="AB8" s="18">
        <v>0.14307069165295036</v>
      </c>
      <c r="AC8" s="18">
        <v>0.14294090231867734</v>
      </c>
      <c r="AD8" s="17">
        <v>8.7403848033222042E-2</v>
      </c>
      <c r="AE8" s="18">
        <v>8.7279441416395154E-2</v>
      </c>
      <c r="AF8" s="18">
        <v>8.7315909084449528E-2</v>
      </c>
      <c r="AG8" s="18">
        <v>8.7326266176000311E-2</v>
      </c>
      <c r="AH8" s="18">
        <v>8.7326266176000311E-2</v>
      </c>
      <c r="AI8" s="18">
        <v>8.7109555995258631E-2</v>
      </c>
      <c r="AJ8" s="18">
        <v>8.6062364004477379E-2</v>
      </c>
      <c r="AK8" s="17">
        <f t="shared" ref="AK8:AK55" si="1">AR8/1.102311</f>
        <v>49.440809364534559</v>
      </c>
      <c r="AL8" s="18">
        <f t="shared" ref="AL8:AL55" si="2">AS8/1.102311</f>
        <v>49.826986765714445</v>
      </c>
      <c r="AM8" s="18">
        <f t="shared" ref="AM8:AM55" si="3">AT8/1.102311</f>
        <v>53.006957499384114</v>
      </c>
      <c r="AN8" s="18">
        <f t="shared" ref="AN8:AN55" si="4">AU8/1.102311</f>
        <v>55.433398840626332</v>
      </c>
      <c r="AO8" s="18">
        <f t="shared" ref="AO8:AO55" si="5">AV8/1.102311</f>
        <v>55.243668522123819</v>
      </c>
      <c r="AP8" s="18">
        <f t="shared" ref="AP8:AP55" si="6">AW8/1.102311</f>
        <v>43.767962207784642</v>
      </c>
      <c r="AQ8" s="18">
        <f t="shared" ref="AQ8:AQ55" si="7">AX8/1.102311</f>
        <v>45.368298694160195</v>
      </c>
      <c r="AR8" s="17">
        <v>54.499148011429455</v>
      </c>
      <c r="AS8" s="18">
        <v>54.924835608701457</v>
      </c>
      <c r="AT8" s="18">
        <v>58.430152328103603</v>
      </c>
      <c r="AU8" s="18">
        <v>61.104845309409654</v>
      </c>
      <c r="AV8" s="18">
        <v>60.895703492290828</v>
      </c>
      <c r="AW8" s="18">
        <v>48.245906189225302</v>
      </c>
      <c r="AX8" s="19">
        <v>50.009974701858418</v>
      </c>
    </row>
    <row r="9" spans="1:50">
      <c r="A9" s="16" t="s">
        <v>9</v>
      </c>
      <c r="B9" s="17">
        <v>13.005073115463569</v>
      </c>
      <c r="C9" s="18">
        <v>14.11778558427123</v>
      </c>
      <c r="D9" s="18">
        <v>15.698869445321371</v>
      </c>
      <c r="E9" s="18">
        <v>14.73226915298099</v>
      </c>
      <c r="F9" s="18">
        <v>15.429218755396461</v>
      </c>
      <c r="G9" s="18">
        <v>14.65825990435531</v>
      </c>
      <c r="H9" s="18">
        <v>14.574697327715809</v>
      </c>
      <c r="I9" s="17">
        <v>9.7600717048168502</v>
      </c>
      <c r="J9" s="18">
        <v>7.4889219602178159</v>
      </c>
      <c r="K9" s="18">
        <v>8.1413426292966626</v>
      </c>
      <c r="L9" s="18">
        <v>8.2182607008623254</v>
      </c>
      <c r="M9" s="18">
        <v>8.1181145439724318</v>
      </c>
      <c r="N9" s="18">
        <v>7.6022963655767883</v>
      </c>
      <c r="O9" s="18">
        <v>7.8314714357790072</v>
      </c>
      <c r="P9" s="17">
        <v>23.713420494787783</v>
      </c>
      <c r="Q9" s="18">
        <v>16.988461322885001</v>
      </c>
      <c r="R9" s="18">
        <v>18.209099379033571</v>
      </c>
      <c r="S9" s="18">
        <v>17.712297992281272</v>
      </c>
      <c r="T9" s="18">
        <v>18.265632706810599</v>
      </c>
      <c r="U9" s="18">
        <v>17.570943357692673</v>
      </c>
      <c r="V9" s="18">
        <v>17.773292845268546</v>
      </c>
      <c r="W9" s="17">
        <v>5.9110673108331277E-2</v>
      </c>
      <c r="X9" s="18">
        <v>6.4262132045278503E-2</v>
      </c>
      <c r="Y9" s="18">
        <v>7.0147492261494207E-2</v>
      </c>
      <c r="Z9" s="18">
        <v>6.5591021018247236E-2</v>
      </c>
      <c r="AA9" s="18">
        <v>6.9327467797454273E-2</v>
      </c>
      <c r="AB9" s="18">
        <v>6.5239568082151908E-2</v>
      </c>
      <c r="AC9" s="18">
        <v>6.6497618484778989E-2</v>
      </c>
      <c r="AD9" s="17">
        <v>2.3621751548198892E-2</v>
      </c>
      <c r="AE9" s="18">
        <v>2.5550500065524579E-2</v>
      </c>
      <c r="AF9" s="18">
        <v>2.7969306086853499E-2</v>
      </c>
      <c r="AG9" s="18">
        <v>2.6172834870020478E-2</v>
      </c>
      <c r="AH9" s="18">
        <v>2.7966058519723648E-2</v>
      </c>
      <c r="AI9" s="18">
        <v>2.6379908275187328E-2</v>
      </c>
      <c r="AJ9" s="18">
        <v>2.6260330628527388E-2</v>
      </c>
      <c r="AK9" s="17">
        <f t="shared" si="1"/>
        <v>30.07076444462615</v>
      </c>
      <c r="AL9" s="18">
        <f t="shared" si="2"/>
        <v>31.753174200301562</v>
      </c>
      <c r="AM9" s="18">
        <f t="shared" si="3"/>
        <v>33.284614757916103</v>
      </c>
      <c r="AN9" s="18">
        <f t="shared" si="4"/>
        <v>33.204728412629677</v>
      </c>
      <c r="AO9" s="18">
        <f t="shared" si="5"/>
        <v>34.893014145241146</v>
      </c>
      <c r="AP9" s="18">
        <f t="shared" si="6"/>
        <v>34.630884164981111</v>
      </c>
      <c r="AQ9" s="18">
        <f t="shared" si="7"/>
        <v>36.299518583787993</v>
      </c>
      <c r="AR9" s="17">
        <v>33.147334425720295</v>
      </c>
      <c r="AS9" s="18">
        <v>35.001873205908616</v>
      </c>
      <c r="AT9" s="18">
        <v>36.689996978413255</v>
      </c>
      <c r="AU9" s="18">
        <v>36.601937381254231</v>
      </c>
      <c r="AV9" s="18">
        <v>38.462953315454911</v>
      </c>
      <c r="AW9" s="18">
        <v>38.174004554784496</v>
      </c>
      <c r="AX9" s="19">
        <v>40.013358629613926</v>
      </c>
    </row>
    <row r="10" spans="1:50">
      <c r="A10" s="16" t="s">
        <v>10</v>
      </c>
      <c r="B10" s="17">
        <v>0.58790887832955296</v>
      </c>
      <c r="C10" s="18">
        <v>0.63570142596893298</v>
      </c>
      <c r="D10" s="18">
        <v>0.63570142596893298</v>
      </c>
      <c r="E10" s="18">
        <v>0.63570142596893298</v>
      </c>
      <c r="F10" s="18">
        <v>0.63570142596893298</v>
      </c>
      <c r="G10" s="18">
        <v>0.63570142596893298</v>
      </c>
      <c r="H10" s="18">
        <v>0.58790888328964697</v>
      </c>
      <c r="I10" s="17">
        <v>1.665683588109236</v>
      </c>
      <c r="J10" s="18">
        <v>1.5853905302874847</v>
      </c>
      <c r="K10" s="18">
        <v>1.6773446191867518</v>
      </c>
      <c r="L10" s="18">
        <v>1.7472676373632454</v>
      </c>
      <c r="M10" s="18">
        <v>1.8651343492453367</v>
      </c>
      <c r="N10" s="18">
        <v>1.8769507505280894</v>
      </c>
      <c r="O10" s="18">
        <v>2.0434170862412486</v>
      </c>
      <c r="P10" s="17">
        <v>4.4987318619919616</v>
      </c>
      <c r="Q10" s="18">
        <v>3.9507625796698682</v>
      </c>
      <c r="R10" s="18">
        <v>3.9741178087053504</v>
      </c>
      <c r="S10" s="18">
        <v>4.3691578530246993</v>
      </c>
      <c r="T10" s="18">
        <v>4.3703788077562384</v>
      </c>
      <c r="U10" s="18">
        <v>4.8902180001601607</v>
      </c>
      <c r="V10" s="18">
        <v>5.8262156259987146</v>
      </c>
      <c r="W10" s="17">
        <v>1.3067635287548082E-3</v>
      </c>
      <c r="X10" s="18">
        <v>1.312036035478662E-3</v>
      </c>
      <c r="Y10" s="18">
        <v>1.3133509657486033E-3</v>
      </c>
      <c r="Z10" s="18">
        <v>1.3162421773941027E-3</v>
      </c>
      <c r="AA10" s="18">
        <v>1.3197358358285716E-3</v>
      </c>
      <c r="AB10" s="18">
        <v>1.3245046029018537E-3</v>
      </c>
      <c r="AC10" s="18">
        <v>1.3267714893996686E-3</v>
      </c>
      <c r="AD10" s="17">
        <v>2.3359777149309798E-3</v>
      </c>
      <c r="AE10" s="18">
        <v>2.5808391225234299E-3</v>
      </c>
      <c r="AF10" s="18">
        <v>2.5808391225234299E-3</v>
      </c>
      <c r="AG10" s="18">
        <v>2.5808391225234299E-3</v>
      </c>
      <c r="AH10" s="18">
        <v>2.5808391225234299E-3</v>
      </c>
      <c r="AI10" s="18">
        <v>2.5808391225234299E-3</v>
      </c>
      <c r="AJ10" s="18">
        <v>2.3359777340976602E-3</v>
      </c>
      <c r="AK10" s="17">
        <f t="shared" si="1"/>
        <v>50.183692182914761</v>
      </c>
      <c r="AL10" s="18">
        <f t="shared" si="2"/>
        <v>47.83194805461865</v>
      </c>
      <c r="AM10" s="18">
        <f t="shared" si="3"/>
        <v>48.829540748544154</v>
      </c>
      <c r="AN10" s="18">
        <f t="shared" si="4"/>
        <v>51.023004295680302</v>
      </c>
      <c r="AO10" s="18">
        <f t="shared" si="5"/>
        <v>53.673523649420105</v>
      </c>
      <c r="AP10" s="18">
        <f t="shared" si="6"/>
        <v>57.291424385367051</v>
      </c>
      <c r="AQ10" s="18">
        <f t="shared" si="7"/>
        <v>65.363040065589374</v>
      </c>
      <c r="AR10" s="17">
        <v>55.318035913840959</v>
      </c>
      <c r="AS10" s="18">
        <v>52.725682492034743</v>
      </c>
      <c r="AT10" s="18">
        <v>53.825339892068456</v>
      </c>
      <c r="AU10" s="18">
        <v>56.243218888175655</v>
      </c>
      <c r="AV10" s="18">
        <v>59.16491552751593</v>
      </c>
      <c r="AW10" s="18">
        <v>63.152967305658343</v>
      </c>
      <c r="AX10" s="19">
        <v>72.050398057739898</v>
      </c>
    </row>
    <row r="11" spans="1:50">
      <c r="A11" s="16" t="s">
        <v>11</v>
      </c>
      <c r="B11" s="17">
        <v>14.073766250348058</v>
      </c>
      <c r="C11" s="18">
        <v>13.191303338454267</v>
      </c>
      <c r="D11" s="18">
        <v>13.30820282817578</v>
      </c>
      <c r="E11" s="18">
        <v>13.279680889383034</v>
      </c>
      <c r="F11" s="18">
        <v>13.279680888452679</v>
      </c>
      <c r="G11" s="18">
        <v>13.28686088373065</v>
      </c>
      <c r="H11" s="18">
        <v>13.669155295005707</v>
      </c>
      <c r="I11" s="17">
        <v>13.124159554387926</v>
      </c>
      <c r="J11" s="18">
        <v>11.386169398502343</v>
      </c>
      <c r="K11" s="18">
        <v>11.632478900508945</v>
      </c>
      <c r="L11" s="18">
        <v>10.578005248841743</v>
      </c>
      <c r="M11" s="18">
        <v>10.779003814423758</v>
      </c>
      <c r="N11" s="18">
        <v>10.493568336452187</v>
      </c>
      <c r="O11" s="18">
        <v>10.534692269640557</v>
      </c>
      <c r="P11" s="17">
        <v>29.919831980294408</v>
      </c>
      <c r="Q11" s="18">
        <v>26.026676350553625</v>
      </c>
      <c r="R11" s="18">
        <v>26.422578094025955</v>
      </c>
      <c r="S11" s="18">
        <v>24.048397488173237</v>
      </c>
      <c r="T11" s="18">
        <v>24.346104471625221</v>
      </c>
      <c r="U11" s="18">
        <v>24.035396002564905</v>
      </c>
      <c r="V11" s="18">
        <v>24.205862092496986</v>
      </c>
      <c r="W11" s="17">
        <v>7.5495992401670597E-2</v>
      </c>
      <c r="X11" s="18">
        <v>7.4714931783014471E-2</v>
      </c>
      <c r="Y11" s="18">
        <v>7.5256834939242456E-2</v>
      </c>
      <c r="Z11" s="18">
        <v>7.5226236833277102E-2</v>
      </c>
      <c r="AA11" s="18">
        <v>7.5278548447613877E-2</v>
      </c>
      <c r="AB11" s="18">
        <v>7.5190960094448034E-2</v>
      </c>
      <c r="AC11" s="18">
        <v>7.798794486575189E-2</v>
      </c>
      <c r="AD11" s="17">
        <v>2.6469775885672907E-2</v>
      </c>
      <c r="AE11" s="18">
        <v>2.5466948947488289E-2</v>
      </c>
      <c r="AF11" s="18">
        <v>2.5635604396105644E-2</v>
      </c>
      <c r="AG11" s="18">
        <v>2.5429577790372651E-2</v>
      </c>
      <c r="AH11" s="18">
        <v>2.5439711949737053E-2</v>
      </c>
      <c r="AI11" s="18">
        <v>2.5607398487259781E-2</v>
      </c>
      <c r="AJ11" s="18">
        <v>2.5358110303197966E-2</v>
      </c>
      <c r="AK11" s="17">
        <f t="shared" si="1"/>
        <v>35.399216999139625</v>
      </c>
      <c r="AL11" s="18">
        <f t="shared" si="2"/>
        <v>33.991146224159657</v>
      </c>
      <c r="AM11" s="18">
        <f t="shared" si="3"/>
        <v>34.464101395793236</v>
      </c>
      <c r="AN11" s="18">
        <f t="shared" si="4"/>
        <v>35.262996725550984</v>
      </c>
      <c r="AO11" s="18">
        <f t="shared" si="5"/>
        <v>36.202040762314716</v>
      </c>
      <c r="AP11" s="18">
        <f t="shared" si="6"/>
        <v>35.553873350450793</v>
      </c>
      <c r="AQ11" s="18">
        <f t="shared" si="7"/>
        <v>36.500348202375442</v>
      </c>
      <c r="AR11" s="17">
        <v>39.0209462895386</v>
      </c>
      <c r="AS11" s="18">
        <v>37.468814385499655</v>
      </c>
      <c r="AT11" s="18">
        <v>37.99015807369824</v>
      </c>
      <c r="AU11" s="18">
        <v>38.870789183538832</v>
      </c>
      <c r="AV11" s="18">
        <v>39.905907754747901</v>
      </c>
      <c r="AW11" s="18">
        <v>39.191425686808763</v>
      </c>
      <c r="AX11" s="19">
        <v>40.234735327308677</v>
      </c>
    </row>
    <row r="12" spans="1:50">
      <c r="A12" s="16" t="s">
        <v>12</v>
      </c>
      <c r="B12" s="17">
        <v>3.0221314792689899E-2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7">
        <v>0.44856855972767251</v>
      </c>
      <c r="J12" s="18">
        <v>0.4068501205766491</v>
      </c>
      <c r="K12" s="18">
        <v>0.33750827425191915</v>
      </c>
      <c r="L12" s="18">
        <v>0.34596573027493588</v>
      </c>
      <c r="M12" s="18">
        <v>0.34171435015439089</v>
      </c>
      <c r="N12" s="18">
        <v>0.41610778597703002</v>
      </c>
      <c r="O12" s="18">
        <v>0.57279169991060319</v>
      </c>
      <c r="P12" s="17">
        <v>0.91878929922779873</v>
      </c>
      <c r="Q12" s="18">
        <v>0.83557484051944952</v>
      </c>
      <c r="R12" s="18">
        <v>0.7662329941947198</v>
      </c>
      <c r="S12" s="18">
        <v>0.75670663481470013</v>
      </c>
      <c r="T12" s="18">
        <v>0.74877978385704391</v>
      </c>
      <c r="U12" s="18">
        <v>0.76468706515501739</v>
      </c>
      <c r="V12" s="18">
        <v>1.1496952115462435</v>
      </c>
      <c r="W12" s="17">
        <v>5.3397597312826286E-5</v>
      </c>
      <c r="X12" s="18">
        <v>9.2623202671758747E-6</v>
      </c>
      <c r="Y12" s="18">
        <v>9.091008492286645E-6</v>
      </c>
      <c r="Z12" s="18">
        <v>8.6608636946705403E-6</v>
      </c>
      <c r="AA12" s="18">
        <v>8.3513799066627117E-6</v>
      </c>
      <c r="AB12" s="18">
        <v>9.4341703617312814E-6</v>
      </c>
      <c r="AC12" s="18">
        <v>1.4170199246000319E-5</v>
      </c>
      <c r="AD12" s="17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7">
        <f t="shared" si="1"/>
        <v>7.1433823582532696</v>
      </c>
      <c r="AL12" s="18">
        <f t="shared" si="2"/>
        <v>7.0270060995292862</v>
      </c>
      <c r="AM12" s="18">
        <f t="shared" si="3"/>
        <v>6.8970377058284207</v>
      </c>
      <c r="AN12" s="18">
        <f t="shared" si="4"/>
        <v>6.5707015363438845</v>
      </c>
      <c r="AO12" s="18">
        <f t="shared" si="5"/>
        <v>6.3359067545500203</v>
      </c>
      <c r="AP12" s="18">
        <f t="shared" si="6"/>
        <v>7.1573828979784837</v>
      </c>
      <c r="AQ12" s="18">
        <f t="shared" si="7"/>
        <v>10.750446287855503</v>
      </c>
      <c r="AR12" s="17">
        <v>7.8742289507085204</v>
      </c>
      <c r="AS12" s="18">
        <v>7.7459461205782274</v>
      </c>
      <c r="AT12" s="18">
        <v>7.6026805305494323</v>
      </c>
      <c r="AU12" s="18">
        <v>7.2429565812287642</v>
      </c>
      <c r="AV12" s="18">
        <v>6.9841397105147873</v>
      </c>
      <c r="AW12" s="18">
        <v>7.8896618996535608</v>
      </c>
      <c r="AX12" s="19">
        <v>11.850335198012289</v>
      </c>
    </row>
    <row r="13" spans="1:50">
      <c r="A13" s="16" t="s">
        <v>13</v>
      </c>
      <c r="B13" s="17">
        <v>3.56037157141866E-2</v>
      </c>
      <c r="C13" s="18">
        <v>3.56037157141866E-2</v>
      </c>
      <c r="D13" s="18">
        <v>3.56037157141866E-2</v>
      </c>
      <c r="E13" s="18">
        <v>3.56037157141866E-2</v>
      </c>
      <c r="F13" s="18">
        <v>3.56037157141866E-2</v>
      </c>
      <c r="G13" s="18">
        <v>3.5603716249822198E-2</v>
      </c>
      <c r="H13" s="18">
        <v>3.5603716249822198E-2</v>
      </c>
      <c r="I13" s="17">
        <v>0.48671645699434007</v>
      </c>
      <c r="J13" s="18">
        <v>0.47729647541669296</v>
      </c>
      <c r="K13" s="18">
        <v>0.47157132917534272</v>
      </c>
      <c r="L13" s="18">
        <v>0.47157132917534278</v>
      </c>
      <c r="M13" s="18">
        <v>0.30120927190811136</v>
      </c>
      <c r="N13" s="18">
        <v>0.50153192658962586</v>
      </c>
      <c r="O13" s="18">
        <v>0.41439077509719885</v>
      </c>
      <c r="P13" s="17">
        <v>0.8321520114064761</v>
      </c>
      <c r="Q13" s="18">
        <v>0.82273202982882898</v>
      </c>
      <c r="R13" s="18">
        <v>0.81700688358747886</v>
      </c>
      <c r="S13" s="18">
        <v>0.81700688358747875</v>
      </c>
      <c r="T13" s="18">
        <v>0.572157797360341</v>
      </c>
      <c r="U13" s="18">
        <v>0.85445040849186094</v>
      </c>
      <c r="V13" s="18">
        <v>0.8657556413354548</v>
      </c>
      <c r="W13" s="17">
        <v>2.5440246865117156E-6</v>
      </c>
      <c r="X13" s="18">
        <v>2.5290306815134054E-6</v>
      </c>
      <c r="Y13" s="18">
        <v>2.5180828825256361E-6</v>
      </c>
      <c r="Z13" s="18">
        <v>2.5180828825256365E-6</v>
      </c>
      <c r="AA13" s="18">
        <v>1.5780161903051238E-6</v>
      </c>
      <c r="AB13" s="18">
        <v>3.7243928953239605E-6</v>
      </c>
      <c r="AC13" s="18">
        <v>5.3885839375319757E-6</v>
      </c>
      <c r="AD13" s="17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7">
        <f t="shared" si="1"/>
        <v>2.0597053971771642</v>
      </c>
      <c r="AL13" s="18">
        <f t="shared" si="2"/>
        <v>2.0483299575961249</v>
      </c>
      <c r="AM13" s="18">
        <f t="shared" si="3"/>
        <v>2.0400242363465471</v>
      </c>
      <c r="AN13" s="18">
        <f t="shared" si="4"/>
        <v>2.0400242363465471</v>
      </c>
      <c r="AO13" s="18">
        <f t="shared" si="5"/>
        <v>1.32682773809892</v>
      </c>
      <c r="AP13" s="18">
        <f t="shared" si="6"/>
        <v>2.9552104522628939</v>
      </c>
      <c r="AQ13" s="18">
        <f t="shared" si="7"/>
        <v>4.2177753676459551</v>
      </c>
      <c r="AR13" s="17">
        <v>2.2704359160677572</v>
      </c>
      <c r="AS13" s="18">
        <v>2.2578966438877419</v>
      </c>
      <c r="AT13" s="18">
        <v>2.2487411559913988</v>
      </c>
      <c r="AU13" s="18">
        <v>2.2487411559913988</v>
      </c>
      <c r="AV13" s="18">
        <v>1.4625768108115587</v>
      </c>
      <c r="AW13" s="18">
        <v>3.2575609888443631</v>
      </c>
      <c r="AX13" s="19">
        <v>4.6493001832851801</v>
      </c>
    </row>
    <row r="14" spans="1:50">
      <c r="A14" s="16" t="s">
        <v>14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v>6.2654471801244489E-5</v>
      </c>
      <c r="J14" s="18">
        <v>1.2428880831387074E-4</v>
      </c>
      <c r="K14" s="18">
        <v>1.5304151450135751E-4</v>
      </c>
      <c r="L14" s="18">
        <v>1.5176418620781664E-4</v>
      </c>
      <c r="M14" s="18">
        <v>1.567133330949483E-4</v>
      </c>
      <c r="N14" s="18">
        <v>2.0579200475400597E-4</v>
      </c>
      <c r="O14" s="18">
        <v>2.3723042613301722E-4</v>
      </c>
      <c r="P14" s="17">
        <v>7.9610977296755423E-5</v>
      </c>
      <c r="Q14" s="18">
        <v>2.9866203003336603E-4</v>
      </c>
      <c r="R14" s="18">
        <v>3.2281050624322511E-4</v>
      </c>
      <c r="S14" s="18">
        <v>3.2844393600889597E-4</v>
      </c>
      <c r="T14" s="18">
        <v>3.3127386531021902E-4</v>
      </c>
      <c r="U14" s="18">
        <v>3.2147393373974141E-4</v>
      </c>
      <c r="V14" s="18">
        <v>3.6559730387902335E-4</v>
      </c>
      <c r="W14" s="17">
        <v>1.0132306201405217E-9</v>
      </c>
      <c r="X14" s="18">
        <v>3.8011531095155743E-9</v>
      </c>
      <c r="Y14" s="18">
        <v>4.1084973521865064E-9</v>
      </c>
      <c r="Z14" s="18">
        <v>4.180195549204136E-9</v>
      </c>
      <c r="AA14" s="18">
        <v>4.2162128312209705E-9</v>
      </c>
      <c r="AB14" s="18">
        <v>4.0914864294148813E-9</v>
      </c>
      <c r="AC14" s="18">
        <v>4.6530565948239233E-9</v>
      </c>
      <c r="AD14" s="17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7">
        <f t="shared" si="1"/>
        <v>7.6870347197875548E-4</v>
      </c>
      <c r="AL14" s="18">
        <f t="shared" si="2"/>
        <v>2.8838050634535984E-3</v>
      </c>
      <c r="AM14" s="18">
        <f t="shared" si="3"/>
        <v>3.1169766452609658E-3</v>
      </c>
      <c r="AN14" s="18">
        <f t="shared" si="4"/>
        <v>3.1713716190078368E-3</v>
      </c>
      <c r="AO14" s="18">
        <f t="shared" si="5"/>
        <v>3.198696700965726E-3</v>
      </c>
      <c r="AP14" s="18">
        <f t="shared" si="6"/>
        <v>3.1040710390384707E-3</v>
      </c>
      <c r="AQ14" s="18">
        <f t="shared" si="7"/>
        <v>3.5301151471900218E-3</v>
      </c>
      <c r="AR14" s="17">
        <v>8.4735029290037395E-4</v>
      </c>
      <c r="AS14" s="18">
        <v>3.1788500433005996E-3</v>
      </c>
      <c r="AT14" s="18">
        <v>3.4358776428142605E-3</v>
      </c>
      <c r="AU14" s="18">
        <v>3.4958378207201476E-3</v>
      </c>
      <c r="AV14" s="18">
        <v>3.5259585591382306E-3</v>
      </c>
      <c r="AW14" s="18">
        <v>3.4216516511135359E-3</v>
      </c>
      <c r="AX14" s="19">
        <v>3.8912847580141801E-3</v>
      </c>
    </row>
    <row r="15" spans="1:50">
      <c r="A15" s="16" t="s">
        <v>15</v>
      </c>
      <c r="B15" s="17">
        <v>68.481454728645886</v>
      </c>
      <c r="C15" s="18">
        <v>60.52449269921604</v>
      </c>
      <c r="D15" s="18">
        <v>71.799738244951115</v>
      </c>
      <c r="E15" s="18">
        <v>68.675597525816755</v>
      </c>
      <c r="F15" s="18">
        <v>78.379472327477785</v>
      </c>
      <c r="G15" s="18">
        <v>43.668289504269303</v>
      </c>
      <c r="H15" s="18">
        <v>44.146053073788806</v>
      </c>
      <c r="I15" s="17">
        <v>24.743088254667377</v>
      </c>
      <c r="J15" s="18">
        <v>25.721921056267448</v>
      </c>
      <c r="K15" s="18">
        <v>27.448348634153433</v>
      </c>
      <c r="L15" s="18">
        <v>28.204217563023967</v>
      </c>
      <c r="M15" s="18">
        <v>26.448298527669628</v>
      </c>
      <c r="N15" s="18">
        <v>22.146523063050211</v>
      </c>
      <c r="O15" s="18">
        <v>22.476170762394524</v>
      </c>
      <c r="P15" s="17">
        <v>48.538242887111977</v>
      </c>
      <c r="Q15" s="18">
        <v>51.54151747832411</v>
      </c>
      <c r="R15" s="18">
        <v>56.834765787909483</v>
      </c>
      <c r="S15" s="18">
        <v>56.453272334115674</v>
      </c>
      <c r="T15" s="18">
        <v>55.198717515691335</v>
      </c>
      <c r="U15" s="18">
        <v>43.16891198495086</v>
      </c>
      <c r="V15" s="18">
        <v>44.292765981423024</v>
      </c>
      <c r="W15" s="17">
        <v>0.15320555335169614</v>
      </c>
      <c r="X15" s="18">
        <v>0.145803197267281</v>
      </c>
      <c r="Y15" s="18">
        <v>0.17219824529834235</v>
      </c>
      <c r="Z15" s="18">
        <v>0.1660412753402109</v>
      </c>
      <c r="AA15" s="18">
        <v>0.18227666265864637</v>
      </c>
      <c r="AB15" s="18">
        <v>0.13816000240953077</v>
      </c>
      <c r="AC15" s="18">
        <v>0.14311889057437965</v>
      </c>
      <c r="AD15" s="17">
        <v>0.14865915722647088</v>
      </c>
      <c r="AE15" s="18">
        <v>0.23631903082301006</v>
      </c>
      <c r="AF15" s="18">
        <v>0.27976456562760799</v>
      </c>
      <c r="AG15" s="18">
        <v>0.264030187752405</v>
      </c>
      <c r="AH15" s="18">
        <v>0.26875728143688715</v>
      </c>
      <c r="AI15" s="18">
        <v>0.16717477205166859</v>
      </c>
      <c r="AJ15" s="18">
        <v>0.12535520563350572</v>
      </c>
      <c r="AK15" s="17">
        <f t="shared" si="1"/>
        <v>101.51502011455682</v>
      </c>
      <c r="AL15" s="18">
        <f t="shared" si="2"/>
        <v>106.46406136634928</v>
      </c>
      <c r="AM15" s="18">
        <f t="shared" si="3"/>
        <v>111.44314515507551</v>
      </c>
      <c r="AN15" s="18">
        <f t="shared" si="4"/>
        <v>113.79644448510413</v>
      </c>
      <c r="AO15" s="18">
        <f t="shared" si="5"/>
        <v>117.91613246806745</v>
      </c>
      <c r="AP15" s="18">
        <f t="shared" si="6"/>
        <v>103.63502370630161</v>
      </c>
      <c r="AQ15" s="18">
        <f t="shared" si="7"/>
        <v>113.19417759922602</v>
      </c>
      <c r="AR15" s="17">
        <v>111.90112333749725</v>
      </c>
      <c r="AS15" s="18">
        <v>117.35650594880185</v>
      </c>
      <c r="AT15" s="18">
        <v>122.84500477903644</v>
      </c>
      <c r="AU15" s="18">
        <v>125.43907251681962</v>
      </c>
      <c r="AV15" s="18">
        <v>129.98024989700789</v>
      </c>
      <c r="AW15" s="18">
        <v>114.23802661671704</v>
      </c>
      <c r="AX15" s="19">
        <v>124.77518710358044</v>
      </c>
    </row>
    <row r="16" spans="1:50">
      <c r="A16" s="16" t="s">
        <v>16</v>
      </c>
      <c r="B16" s="17">
        <v>15.436096952141229</v>
      </c>
      <c r="C16" s="18">
        <v>18.743304787049777</v>
      </c>
      <c r="D16" s="18">
        <v>20.932913136363396</v>
      </c>
      <c r="E16" s="18">
        <v>20.222985703473206</v>
      </c>
      <c r="F16" s="18">
        <v>22.732848125868568</v>
      </c>
      <c r="G16" s="18">
        <v>17.504966887894341</v>
      </c>
      <c r="H16" s="18">
        <v>17.65381287504766</v>
      </c>
      <c r="I16" s="17">
        <v>8.3421233315734877</v>
      </c>
      <c r="J16" s="18">
        <v>8.7603110746969115</v>
      </c>
      <c r="K16" s="18">
        <v>9.0829691214170047</v>
      </c>
      <c r="L16" s="18">
        <v>10.102924548377993</v>
      </c>
      <c r="M16" s="18">
        <v>10.285780713763527</v>
      </c>
      <c r="N16" s="18">
        <v>6.4989390817420478</v>
      </c>
      <c r="O16" s="18">
        <v>7.0159544153855817</v>
      </c>
      <c r="P16" s="17">
        <v>18.001115672945488</v>
      </c>
      <c r="Q16" s="18">
        <v>21.554224787035565</v>
      </c>
      <c r="R16" s="18">
        <v>22.204891597918913</v>
      </c>
      <c r="S16" s="18">
        <v>23.37406172259351</v>
      </c>
      <c r="T16" s="18">
        <v>25.033871972883293</v>
      </c>
      <c r="U16" s="18">
        <v>17.596636838383855</v>
      </c>
      <c r="V16" s="18">
        <v>18.693284778458491</v>
      </c>
      <c r="W16" s="17">
        <v>0.10357153623733048</v>
      </c>
      <c r="X16" s="18">
        <v>0.1183767227739949</v>
      </c>
      <c r="Y16" s="18">
        <v>0.13340679849582704</v>
      </c>
      <c r="Z16" s="18">
        <v>0.13168092600081371</v>
      </c>
      <c r="AA16" s="18">
        <v>0.14489588648281976</v>
      </c>
      <c r="AB16" s="18">
        <v>0.11479529042776668</v>
      </c>
      <c r="AC16" s="18">
        <v>0.11525573785062214</v>
      </c>
      <c r="AD16" s="17">
        <v>4.8231360060922865E-2</v>
      </c>
      <c r="AE16" s="18">
        <v>0.15210757853407744</v>
      </c>
      <c r="AF16" s="18">
        <v>0.17381533999206156</v>
      </c>
      <c r="AG16" s="18">
        <v>0.16757302847748343</v>
      </c>
      <c r="AH16" s="18">
        <v>0.1775909914496368</v>
      </c>
      <c r="AI16" s="18">
        <v>0.1433883564540912</v>
      </c>
      <c r="AJ16" s="18">
        <v>0.13735941456226233</v>
      </c>
      <c r="AK16" s="17">
        <f t="shared" si="1"/>
        <v>49.775446321828099</v>
      </c>
      <c r="AL16" s="18">
        <f t="shared" si="2"/>
        <v>55.098101226300813</v>
      </c>
      <c r="AM16" s="18">
        <f t="shared" si="3"/>
        <v>56.039821945117453</v>
      </c>
      <c r="AN16" s="18">
        <f t="shared" si="4"/>
        <v>58.195516739713121</v>
      </c>
      <c r="AO16" s="18">
        <f t="shared" si="5"/>
        <v>63.867467197931248</v>
      </c>
      <c r="AP16" s="18">
        <f t="shared" si="6"/>
        <v>52.799377667534173</v>
      </c>
      <c r="AQ16" s="18">
        <f t="shared" si="7"/>
        <v>62.515482756085348</v>
      </c>
      <c r="AR16" s="17">
        <v>54.868022010460656</v>
      </c>
      <c r="AS16" s="18">
        <v>60.735243060864875</v>
      </c>
      <c r="AT16" s="18">
        <v>61.773312168144365</v>
      </c>
      <c r="AU16" s="18">
        <v>64.149558252869909</v>
      </c>
      <c r="AV16" s="18">
        <v>70.401811634418792</v>
      </c>
      <c r="AW16" s="18">
        <v>58.201334796077262</v>
      </c>
      <c r="AX16" s="19">
        <v>68.911504312343197</v>
      </c>
    </row>
    <row r="17" spans="1:50">
      <c r="A17" s="16" t="s">
        <v>17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7">
        <v>8.9181952984560234E-2</v>
      </c>
      <c r="J17" s="18">
        <v>6.8010239136963635E-2</v>
      </c>
      <c r="K17" s="18">
        <v>1.408166294735623E-2</v>
      </c>
      <c r="L17" s="18">
        <v>2.0602812384041228E-2</v>
      </c>
      <c r="M17" s="18">
        <v>4.1659861423840906E-2</v>
      </c>
      <c r="N17" s="18">
        <v>0.17442974273399992</v>
      </c>
      <c r="O17" s="18">
        <v>8.6929855447499902E-3</v>
      </c>
      <c r="P17" s="17">
        <v>0.15755254584671752</v>
      </c>
      <c r="Q17" s="18">
        <v>0.13638083199912093</v>
      </c>
      <c r="R17" s="18">
        <v>0.28854440080250338</v>
      </c>
      <c r="S17" s="18">
        <v>0.3155174899221983</v>
      </c>
      <c r="T17" s="18">
        <v>0.33657453896199824</v>
      </c>
      <c r="U17" s="18">
        <v>0.46934442027215728</v>
      </c>
      <c r="V17" s="18">
        <v>0.30360766308290721</v>
      </c>
      <c r="W17" s="17">
        <v>8.0022748833633281E-7</v>
      </c>
      <c r="X17" s="18">
        <v>7.4165168905229858E-7</v>
      </c>
      <c r="Y17" s="18">
        <v>1.1677096817017695E-6</v>
      </c>
      <c r="Z17" s="18">
        <v>1.2432343312369157E-6</v>
      </c>
      <c r="AA17" s="18">
        <v>1.3807874466212474E-6</v>
      </c>
      <c r="AB17" s="18">
        <v>1.6739497362168E-6</v>
      </c>
      <c r="AC17" s="18">
        <v>1.2098868160869002E-6</v>
      </c>
      <c r="AD17" s="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7">
        <f t="shared" si="1"/>
        <v>0.6071052694515553</v>
      </c>
      <c r="AL17" s="18">
        <f t="shared" si="2"/>
        <v>0.56266581076511835</v>
      </c>
      <c r="AM17" s="18">
        <f t="shared" si="3"/>
        <v>0.88590146087656652</v>
      </c>
      <c r="AN17" s="18">
        <f t="shared" si="4"/>
        <v>0.94319943348382262</v>
      </c>
      <c r="AO17" s="18">
        <f t="shared" si="5"/>
        <v>1.0475562849997848</v>
      </c>
      <c r="AP17" s="18">
        <f t="shared" si="6"/>
        <v>1.2699685032903147</v>
      </c>
      <c r="AQ17" s="18">
        <f t="shared" si="7"/>
        <v>0.91789981248132524</v>
      </c>
      <c r="AR17" s="17">
        <v>0.66921881667441341</v>
      </c>
      <c r="AS17" s="18">
        <v>0.62023271253030843</v>
      </c>
      <c r="AT17" s="18">
        <v>0.97653892524030894</v>
      </c>
      <c r="AU17" s="18">
        <v>1.039699110722986</v>
      </c>
      <c r="AV17" s="18">
        <v>1.1547328160743979</v>
      </c>
      <c r="AW17" s="18">
        <v>1.3999002508304501</v>
      </c>
      <c r="AX17" s="19">
        <v>1.0118110601961021</v>
      </c>
    </row>
    <row r="18" spans="1:50">
      <c r="A18" s="16" t="s">
        <v>18</v>
      </c>
      <c r="B18" s="17">
        <v>34.731809683722346</v>
      </c>
      <c r="C18" s="18">
        <v>37.636071516259058</v>
      </c>
      <c r="D18" s="18">
        <v>37.49261245808426</v>
      </c>
      <c r="E18" s="18">
        <v>36.444103496770808</v>
      </c>
      <c r="F18" s="18">
        <v>37.248713579949964</v>
      </c>
      <c r="G18" s="18">
        <v>34.943032193278803</v>
      </c>
      <c r="H18" s="18">
        <v>35.186165872346635</v>
      </c>
      <c r="I18" s="17">
        <v>13.297655533021848</v>
      </c>
      <c r="J18" s="18">
        <v>12.751169675372175</v>
      </c>
      <c r="K18" s="18">
        <v>12.741424817591163</v>
      </c>
      <c r="L18" s="18">
        <v>12.497508180213542</v>
      </c>
      <c r="M18" s="18">
        <v>12.97337229988168</v>
      </c>
      <c r="N18" s="18">
        <v>11.93958475167905</v>
      </c>
      <c r="O18" s="18">
        <v>12.613347902187106</v>
      </c>
      <c r="P18" s="17">
        <v>29.403978246625595</v>
      </c>
      <c r="Q18" s="18">
        <v>28.633760779209684</v>
      </c>
      <c r="R18" s="18">
        <v>28.737659098716964</v>
      </c>
      <c r="S18" s="18">
        <v>28.161508471175569</v>
      </c>
      <c r="T18" s="18">
        <v>29.168959903379882</v>
      </c>
      <c r="U18" s="18">
        <v>26.539722187397224</v>
      </c>
      <c r="V18" s="18">
        <v>28.195326637816738</v>
      </c>
      <c r="W18" s="17">
        <v>0.17767590549964263</v>
      </c>
      <c r="X18" s="18">
        <v>0.1780016070018445</v>
      </c>
      <c r="Y18" s="18">
        <v>0.18085728363711787</v>
      </c>
      <c r="Z18" s="18">
        <v>0.17208155834471273</v>
      </c>
      <c r="AA18" s="18">
        <v>0.17955046004297717</v>
      </c>
      <c r="AB18" s="18">
        <v>0.16221019674036499</v>
      </c>
      <c r="AC18" s="18">
        <v>0.16525152070314811</v>
      </c>
      <c r="AD18" s="17">
        <v>0.11639934289905488</v>
      </c>
      <c r="AE18" s="18">
        <v>0.12283249273074381</v>
      </c>
      <c r="AF18" s="18">
        <v>0.12146997181008565</v>
      </c>
      <c r="AG18" s="18">
        <v>0.11766799453659388</v>
      </c>
      <c r="AH18" s="18">
        <v>0.11805918902768739</v>
      </c>
      <c r="AI18" s="18">
        <v>0.1160250395195461</v>
      </c>
      <c r="AJ18" s="18">
        <v>0.11592176747186592</v>
      </c>
      <c r="AK18" s="17">
        <f t="shared" si="1"/>
        <v>71.544526613673767</v>
      </c>
      <c r="AL18" s="18">
        <f t="shared" si="2"/>
        <v>68.29524674026375</v>
      </c>
      <c r="AM18" s="18">
        <f t="shared" si="3"/>
        <v>69.366051407638082</v>
      </c>
      <c r="AN18" s="18">
        <f t="shared" si="4"/>
        <v>67.270974601844486</v>
      </c>
      <c r="AO18" s="18">
        <f t="shared" si="5"/>
        <v>70.425191542079475</v>
      </c>
      <c r="AP18" s="18">
        <f t="shared" si="6"/>
        <v>63.914283394390772</v>
      </c>
      <c r="AQ18" s="18">
        <f t="shared" si="7"/>
        <v>80.055582497980552</v>
      </c>
      <c r="AR18" s="17">
        <v>78.864318676045343</v>
      </c>
      <c r="AS18" s="18">
        <v>75.282601729506879</v>
      </c>
      <c r="AT18" s="18">
        <v>76.462961493204944</v>
      </c>
      <c r="AU18" s="18">
        <v>74.153535284333799</v>
      </c>
      <c r="AV18" s="18">
        <v>77.630463313941178</v>
      </c>
      <c r="AW18" s="18">
        <v>70.453417642754289</v>
      </c>
      <c r="AX18" s="19">
        <v>88.246149198931448</v>
      </c>
    </row>
    <row r="19" spans="1:50">
      <c r="A19" s="16" t="s">
        <v>19</v>
      </c>
      <c r="B19" s="17">
        <v>103.80950830736964</v>
      </c>
      <c r="C19" s="18">
        <v>114.86527414981644</v>
      </c>
      <c r="D19" s="18">
        <v>119.27446665742141</v>
      </c>
      <c r="E19" s="18">
        <v>115.82827677278866</v>
      </c>
      <c r="F19" s="18">
        <v>109.49345873799258</v>
      </c>
      <c r="G19" s="18">
        <v>106.4655597180038</v>
      </c>
      <c r="H19" s="18">
        <v>97.203675066686003</v>
      </c>
      <c r="I19" s="17">
        <v>39.752290388968824</v>
      </c>
      <c r="J19" s="18">
        <v>41.295874216971178</v>
      </c>
      <c r="K19" s="18">
        <v>41.90796052187747</v>
      </c>
      <c r="L19" s="18">
        <v>41.592128373237337</v>
      </c>
      <c r="M19" s="18">
        <v>34.871534290769631</v>
      </c>
      <c r="N19" s="18">
        <v>33.937717779075953</v>
      </c>
      <c r="O19" s="18">
        <v>33.513292944249699</v>
      </c>
      <c r="P19" s="17">
        <v>91.65724627658544</v>
      </c>
      <c r="Q19" s="18">
        <v>94.882227430339498</v>
      </c>
      <c r="R19" s="18">
        <v>96.110485865137562</v>
      </c>
      <c r="S19" s="18">
        <v>94.850090587421505</v>
      </c>
      <c r="T19" s="18">
        <v>80.545203593281869</v>
      </c>
      <c r="U19" s="18">
        <v>76.845392991452471</v>
      </c>
      <c r="V19" s="18">
        <v>73.376722908546043</v>
      </c>
      <c r="W19" s="17">
        <v>0.30427458544342467</v>
      </c>
      <c r="X19" s="18">
        <v>0.29669372646447439</v>
      </c>
      <c r="Y19" s="18">
        <v>0.29193269814950679</v>
      </c>
      <c r="Z19" s="18">
        <v>0.2929655115740839</v>
      </c>
      <c r="AA19" s="18">
        <v>0.30785856114010873</v>
      </c>
      <c r="AB19" s="18">
        <v>0.27492087053955699</v>
      </c>
      <c r="AC19" s="18">
        <v>0.28682351334922729</v>
      </c>
      <c r="AD19" s="17">
        <v>0.25534364275520316</v>
      </c>
      <c r="AE19" s="18">
        <v>0.33837060013636694</v>
      </c>
      <c r="AF19" s="18">
        <v>0.37496892283482797</v>
      </c>
      <c r="AG19" s="18">
        <v>0.33416848947845385</v>
      </c>
      <c r="AH19" s="18">
        <v>0.35522582904432443</v>
      </c>
      <c r="AI19" s="18">
        <v>0.36140611879666612</v>
      </c>
      <c r="AJ19" s="18">
        <v>0.2597629532094724</v>
      </c>
      <c r="AK19" s="17">
        <f t="shared" si="1"/>
        <v>92.479981929047739</v>
      </c>
      <c r="AL19" s="18">
        <f t="shared" si="2"/>
        <v>93.672744662904464</v>
      </c>
      <c r="AM19" s="18">
        <f t="shared" si="3"/>
        <v>95.16518016471764</v>
      </c>
      <c r="AN19" s="18">
        <f t="shared" si="4"/>
        <v>93.726218000714326</v>
      </c>
      <c r="AO19" s="18">
        <f t="shared" si="5"/>
        <v>95.16014210998037</v>
      </c>
      <c r="AP19" s="18">
        <f t="shared" si="6"/>
        <v>93.038574297644161</v>
      </c>
      <c r="AQ19" s="18">
        <f t="shared" si="7"/>
        <v>93.472982719046982</v>
      </c>
      <c r="AR19" s="17">
        <v>101.94170136019055</v>
      </c>
      <c r="AS19" s="18">
        <v>103.25649684211089</v>
      </c>
      <c r="AT19" s="18">
        <v>104.90162491255008</v>
      </c>
      <c r="AU19" s="18">
        <v>103.31544109058541</v>
      </c>
      <c r="AV19" s="18">
        <v>104.89607140939458</v>
      </c>
      <c r="AW19" s="18">
        <v>102.55744387261043</v>
      </c>
      <c r="AX19" s="19">
        <v>103.03629705401541</v>
      </c>
    </row>
    <row r="20" spans="1:50">
      <c r="A20" s="16" t="s">
        <v>20</v>
      </c>
      <c r="B20" s="17">
        <v>10.409039604110045</v>
      </c>
      <c r="C20" s="18">
        <v>10.890340154122679</v>
      </c>
      <c r="D20" s="18">
        <v>10.886892966521824</v>
      </c>
      <c r="E20" s="18">
        <v>11.716663015025848</v>
      </c>
      <c r="F20" s="18">
        <v>11.716663015025848</v>
      </c>
      <c r="G20" s="18">
        <v>12.173728119966173</v>
      </c>
      <c r="H20" s="18">
        <v>12.06895100575769</v>
      </c>
      <c r="I20" s="17">
        <v>7.8038793624524851</v>
      </c>
      <c r="J20" s="18">
        <v>8.3350959713538195</v>
      </c>
      <c r="K20" s="18">
        <v>8.333817484160539</v>
      </c>
      <c r="L20" s="18">
        <v>8.3418285590252275</v>
      </c>
      <c r="M20" s="18">
        <v>8.3865761775302889</v>
      </c>
      <c r="N20" s="18">
        <v>8.4510303996689355</v>
      </c>
      <c r="O20" s="18">
        <v>8.2700759231556606</v>
      </c>
      <c r="P20" s="17">
        <v>17.602889525974572</v>
      </c>
      <c r="Q20" s="18">
        <v>18.843412847094186</v>
      </c>
      <c r="R20" s="18">
        <v>18.828877072741939</v>
      </c>
      <c r="S20" s="18">
        <v>18.837767645350123</v>
      </c>
      <c r="T20" s="18">
        <v>18.760191111907837</v>
      </c>
      <c r="U20" s="18">
        <v>19.137292602813737</v>
      </c>
      <c r="V20" s="18">
        <v>18.954676296571886</v>
      </c>
      <c r="W20" s="17">
        <v>7.0119831514587325E-2</v>
      </c>
      <c r="X20" s="18">
        <v>7.5857964724299398E-2</v>
      </c>
      <c r="Y20" s="18">
        <v>7.5842137567870449E-2</v>
      </c>
      <c r="Z20" s="18">
        <v>7.8588987011435504E-2</v>
      </c>
      <c r="AA20" s="18">
        <v>7.8588678126814027E-2</v>
      </c>
      <c r="AB20" s="18">
        <v>7.6820263360172975E-2</v>
      </c>
      <c r="AC20" s="18">
        <v>7.6683346145447681E-2</v>
      </c>
      <c r="AD20" s="17">
        <v>1.4250269199940961E-2</v>
      </c>
      <c r="AE20" s="18">
        <v>2.4947358529956661E-2</v>
      </c>
      <c r="AF20" s="18">
        <v>2.4942628696393236E-2</v>
      </c>
      <c r="AG20" s="18">
        <v>2.5329915410004421E-2</v>
      </c>
      <c r="AH20" s="18">
        <v>2.5329915410004421E-2</v>
      </c>
      <c r="AI20" s="18">
        <v>2.4860228223191012E-2</v>
      </c>
      <c r="AJ20" s="18">
        <v>2.4729256833312067E-2</v>
      </c>
      <c r="AK20" s="17">
        <f t="shared" si="1"/>
        <v>25.813831491434104</v>
      </c>
      <c r="AL20" s="18">
        <f t="shared" si="2"/>
        <v>27.176886860741686</v>
      </c>
      <c r="AM20" s="18">
        <f t="shared" si="3"/>
        <v>27.02766755909672</v>
      </c>
      <c r="AN20" s="18">
        <f t="shared" si="4"/>
        <v>27.056628676138093</v>
      </c>
      <c r="AO20" s="18">
        <f t="shared" si="5"/>
        <v>26.822288461526416</v>
      </c>
      <c r="AP20" s="18">
        <f t="shared" si="6"/>
        <v>29.653864509296572</v>
      </c>
      <c r="AQ20" s="18">
        <f t="shared" si="7"/>
        <v>30.001657415323006</v>
      </c>
      <c r="AR20" s="17">
        <v>28.454870405154221</v>
      </c>
      <c r="AS20" s="18">
        <v>29.95738133235103</v>
      </c>
      <c r="AT20" s="18">
        <v>29.792895254735466</v>
      </c>
      <c r="AU20" s="18">
        <v>29.82481941262246</v>
      </c>
      <c r="AV20" s="18">
        <v>29.566503616313646</v>
      </c>
      <c r="AW20" s="18">
        <v>32.687781041107215</v>
      </c>
      <c r="AX20" s="19">
        <v>33.071156987142118</v>
      </c>
    </row>
    <row r="21" spans="1:50">
      <c r="A21" s="16" t="s">
        <v>21</v>
      </c>
      <c r="B21" s="17">
        <v>14.276091929766904</v>
      </c>
      <c r="C21" s="18">
        <v>14.432097119838001</v>
      </c>
      <c r="D21" s="18">
        <v>14.538727057799024</v>
      </c>
      <c r="E21" s="18">
        <v>14.545721471469934</v>
      </c>
      <c r="F21" s="18">
        <v>14.545721471469934</v>
      </c>
      <c r="G21" s="18">
        <v>14.511198539809421</v>
      </c>
      <c r="H21" s="18">
        <v>14.474524922237949</v>
      </c>
      <c r="I21" s="17">
        <v>11.413576494289501</v>
      </c>
      <c r="J21" s="18">
        <v>11.395682913649557</v>
      </c>
      <c r="K21" s="18">
        <v>11.387562995322236</v>
      </c>
      <c r="L21" s="18">
        <v>10.820595435950446</v>
      </c>
      <c r="M21" s="18">
        <v>10.765662991809162</v>
      </c>
      <c r="N21" s="18">
        <v>10.629320365076351</v>
      </c>
      <c r="O21" s="18">
        <v>10.644987818841631</v>
      </c>
      <c r="P21" s="17">
        <v>25.257948919089877</v>
      </c>
      <c r="Q21" s="18">
        <v>25.284049844042006</v>
      </c>
      <c r="R21" s="18">
        <v>25.143808466362096</v>
      </c>
      <c r="S21" s="18">
        <v>24.582212333871237</v>
      </c>
      <c r="T21" s="18">
        <v>24.349594804215482</v>
      </c>
      <c r="U21" s="18">
        <v>24.214212327274804</v>
      </c>
      <c r="V21" s="18">
        <v>24.202314608940195</v>
      </c>
      <c r="W21" s="17">
        <v>0.10964339009340371</v>
      </c>
      <c r="X21" s="18">
        <v>0.11023518156513237</v>
      </c>
      <c r="Y21" s="18">
        <v>0.11054372593099254</v>
      </c>
      <c r="Z21" s="18">
        <v>0.11060113386259202</v>
      </c>
      <c r="AA21" s="18">
        <v>0.11060106283161975</v>
      </c>
      <c r="AB21" s="18">
        <v>0.10901980885904791</v>
      </c>
      <c r="AC21" s="18">
        <v>0.1089018318088474</v>
      </c>
      <c r="AD21" s="17">
        <v>2.1141096025547323E-2</v>
      </c>
      <c r="AE21" s="18">
        <v>2.1368578365364065E-2</v>
      </c>
      <c r="AF21" s="18">
        <v>2.1522872788184239E-2</v>
      </c>
      <c r="AG21" s="18">
        <v>2.1531831744145573E-2</v>
      </c>
      <c r="AH21" s="18">
        <v>2.1531831744145573E-2</v>
      </c>
      <c r="AI21" s="18">
        <v>2.121324626968105E-2</v>
      </c>
      <c r="AJ21" s="18">
        <v>2.1160554290411696E-2</v>
      </c>
      <c r="AK21" s="17">
        <f t="shared" si="1"/>
        <v>37.928980245644581</v>
      </c>
      <c r="AL21" s="18">
        <f t="shared" si="2"/>
        <v>38.049078350683352</v>
      </c>
      <c r="AM21" s="18">
        <f t="shared" si="3"/>
        <v>38.082299425481793</v>
      </c>
      <c r="AN21" s="18">
        <f t="shared" si="4"/>
        <v>37.881452330482027</v>
      </c>
      <c r="AO21" s="18">
        <f t="shared" si="5"/>
        <v>37.827563557366304</v>
      </c>
      <c r="AP21" s="18">
        <f t="shared" si="6"/>
        <v>37.602938198939171</v>
      </c>
      <c r="AQ21" s="18">
        <f t="shared" si="7"/>
        <v>37.762061951566849</v>
      </c>
      <c r="AR21" s="17">
        <v>41.809532143556723</v>
      </c>
      <c r="AS21" s="18">
        <v>41.941917605820116</v>
      </c>
      <c r="AT21" s="18">
        <v>41.978537562002259</v>
      </c>
      <c r="AU21" s="18">
        <v>41.757141599865975</v>
      </c>
      <c r="AV21" s="18">
        <v>41.697739412484012</v>
      </c>
      <c r="AW21" s="18">
        <v>41.450132409010834</v>
      </c>
      <c r="AX21" s="19">
        <v>41.625536271893608</v>
      </c>
    </row>
    <row r="22" spans="1:50">
      <c r="A22" s="16" t="s">
        <v>22</v>
      </c>
      <c r="B22" s="17">
        <v>84.238506902072587</v>
      </c>
      <c r="C22" s="18">
        <v>72.599131449826587</v>
      </c>
      <c r="D22" s="18">
        <v>82.502861810942733</v>
      </c>
      <c r="E22" s="18">
        <v>80.778302341962771</v>
      </c>
      <c r="F22" s="18">
        <v>87.434219024258482</v>
      </c>
      <c r="G22" s="18">
        <v>81.199937890940987</v>
      </c>
      <c r="H22" s="18">
        <v>77.339186730184153</v>
      </c>
      <c r="I22" s="17">
        <v>28.726339115047494</v>
      </c>
      <c r="J22" s="18">
        <v>22.846706786851854</v>
      </c>
      <c r="K22" s="18">
        <v>24.649872527631331</v>
      </c>
      <c r="L22" s="18">
        <v>24.194221020303775</v>
      </c>
      <c r="M22" s="18">
        <v>25.28019095095674</v>
      </c>
      <c r="N22" s="18">
        <v>24.088876165609605</v>
      </c>
      <c r="O22" s="18">
        <v>23.87765173482283</v>
      </c>
      <c r="P22" s="17">
        <v>63.492788633251244</v>
      </c>
      <c r="Q22" s="18">
        <v>52.554388582276559</v>
      </c>
      <c r="R22" s="18">
        <v>56.648252777787924</v>
      </c>
      <c r="S22" s="18">
        <v>55.579980933227155</v>
      </c>
      <c r="T22" s="18">
        <v>58.003552034372483</v>
      </c>
      <c r="U22" s="18">
        <v>55.444070145265464</v>
      </c>
      <c r="V22" s="18">
        <v>54.396303924521099</v>
      </c>
      <c r="W22" s="17">
        <v>0.21768134723418955</v>
      </c>
      <c r="X22" s="18">
        <v>0.17863365905424025</v>
      </c>
      <c r="Y22" s="18">
        <v>0.1876513608270261</v>
      </c>
      <c r="Z22" s="18">
        <v>0.1817687830262035</v>
      </c>
      <c r="AA22" s="18">
        <v>0.17898755789750098</v>
      </c>
      <c r="AB22" s="18">
        <v>0.16732228079615269</v>
      </c>
      <c r="AC22" s="18">
        <v>0.17520357767041964</v>
      </c>
      <c r="AD22" s="17">
        <v>0.3317177725394323</v>
      </c>
      <c r="AE22" s="18">
        <v>0.25869355716549175</v>
      </c>
      <c r="AF22" s="18">
        <v>0.27589231402488668</v>
      </c>
      <c r="AG22" s="18">
        <v>0.27008323262178746</v>
      </c>
      <c r="AH22" s="18">
        <v>0.27293318584973114</v>
      </c>
      <c r="AI22" s="18">
        <v>0.250031500128435</v>
      </c>
      <c r="AJ22" s="18">
        <v>0.25510838639385769</v>
      </c>
      <c r="AK22" s="17">
        <f t="shared" si="1"/>
        <v>65.526536293657941</v>
      </c>
      <c r="AL22" s="18">
        <f t="shared" si="2"/>
        <v>52.933597493747186</v>
      </c>
      <c r="AM22" s="18">
        <f t="shared" si="3"/>
        <v>56.462224863880508</v>
      </c>
      <c r="AN22" s="18">
        <f t="shared" si="4"/>
        <v>56.471348282651242</v>
      </c>
      <c r="AO22" s="18">
        <f t="shared" si="5"/>
        <v>59.452156079669194</v>
      </c>
      <c r="AP22" s="18">
        <f t="shared" si="6"/>
        <v>60.015131192590005</v>
      </c>
      <c r="AQ22" s="18">
        <f t="shared" si="7"/>
        <v>61.185876271765551</v>
      </c>
      <c r="AR22" s="17">
        <v>72.230621748398377</v>
      </c>
      <c r="AS22" s="18">
        <v>58.349286786929959</v>
      </c>
      <c r="AT22" s="18">
        <v>62.238931551928985</v>
      </c>
      <c r="AU22" s="18">
        <v>62.248988396797571</v>
      </c>
      <c r="AV22" s="18">
        <v>65.534765620336231</v>
      </c>
      <c r="AW22" s="18">
        <v>66.155339280035079</v>
      </c>
      <c r="AX22" s="19">
        <v>67.44586445900616</v>
      </c>
    </row>
    <row r="23" spans="1:50">
      <c r="A23" s="16" t="s">
        <v>23</v>
      </c>
      <c r="B23" s="17">
        <v>11.368907642658336</v>
      </c>
      <c r="C23" s="18">
        <v>13.292561741303551</v>
      </c>
      <c r="D23" s="18">
        <v>14.444003798214698</v>
      </c>
      <c r="E23" s="18">
        <v>15.54000060387092</v>
      </c>
      <c r="F23" s="18">
        <v>16.048438673366519</v>
      </c>
      <c r="G23" s="18">
        <v>16.048438673366519</v>
      </c>
      <c r="H23" s="18">
        <v>16.048438673366519</v>
      </c>
      <c r="I23" s="17">
        <v>10.116577815080799</v>
      </c>
      <c r="J23" s="18">
        <v>10.401290819528482</v>
      </c>
      <c r="K23" s="18">
        <v>10.366209853833517</v>
      </c>
      <c r="L23" s="18">
        <v>9.3544390608420223</v>
      </c>
      <c r="M23" s="18">
        <v>7.9995218049287145</v>
      </c>
      <c r="N23" s="18">
        <v>5.2772507341501349</v>
      </c>
      <c r="O23" s="18">
        <v>5.4642397526153843</v>
      </c>
      <c r="P23" s="17">
        <v>19.427977535654986</v>
      </c>
      <c r="Q23" s="18">
        <v>20.284388600079666</v>
      </c>
      <c r="R23" s="18">
        <v>20.036129813353622</v>
      </c>
      <c r="S23" s="18">
        <v>18.119396867093226</v>
      </c>
      <c r="T23" s="18">
        <v>14.570579544080042</v>
      </c>
      <c r="U23" s="18">
        <v>11.634361722707812</v>
      </c>
      <c r="V23" s="18">
        <v>12.035816282212496</v>
      </c>
      <c r="W23" s="17">
        <v>2.8263409899500685E-2</v>
      </c>
      <c r="X23" s="18">
        <v>3.2990391531895202E-2</v>
      </c>
      <c r="Y23" s="18">
        <v>3.5762166106505067E-2</v>
      </c>
      <c r="Z23" s="18">
        <v>3.2718305560834778E-2</v>
      </c>
      <c r="AA23" s="18">
        <v>3.3357909580747518E-2</v>
      </c>
      <c r="AB23" s="18">
        <v>3.3357043155047436E-2</v>
      </c>
      <c r="AC23" s="18">
        <v>3.3365421845028879E-2</v>
      </c>
      <c r="AD23" s="17">
        <v>1.1392929546543579E-2</v>
      </c>
      <c r="AE23" s="18">
        <v>1.9305344860755493E-2</v>
      </c>
      <c r="AF23" s="18">
        <v>2.3187779818871591E-2</v>
      </c>
      <c r="AG23" s="18">
        <v>1.5566193828381522E-2</v>
      </c>
      <c r="AH23" s="18">
        <v>1.6291250858369209E-2</v>
      </c>
      <c r="AI23" s="18">
        <v>1.6291250858369209E-2</v>
      </c>
      <c r="AJ23" s="18">
        <v>1.6291250858369209E-2</v>
      </c>
      <c r="AK23" s="17">
        <f t="shared" si="1"/>
        <v>26.433754110324827</v>
      </c>
      <c r="AL23" s="18">
        <f t="shared" si="2"/>
        <v>28.154301031976075</v>
      </c>
      <c r="AM23" s="18">
        <f t="shared" si="3"/>
        <v>28.779560966202734</v>
      </c>
      <c r="AN23" s="18">
        <f t="shared" si="4"/>
        <v>29.077238119558398</v>
      </c>
      <c r="AO23" s="18">
        <f t="shared" si="5"/>
        <v>29.077898000390061</v>
      </c>
      <c r="AP23" s="18">
        <f t="shared" si="6"/>
        <v>28.420570408216317</v>
      </c>
      <c r="AQ23" s="18">
        <f t="shared" si="7"/>
        <v>34.777196383924156</v>
      </c>
      <c r="AR23" s="17">
        <v>29.138217927106272</v>
      </c>
      <c r="AS23" s="18">
        <v>31.034795724858579</v>
      </c>
      <c r="AT23" s="18">
        <v>31.724026628215903</v>
      </c>
      <c r="AU23" s="18">
        <v>32.052159428808537</v>
      </c>
      <c r="AV23" s="18">
        <v>32.052886822707968</v>
      </c>
      <c r="AW23" s="18">
        <v>31.328307387251339</v>
      </c>
      <c r="AX23" s="19">
        <v>38.335286123159825</v>
      </c>
    </row>
    <row r="24" spans="1:50">
      <c r="A24" s="16" t="s">
        <v>24</v>
      </c>
      <c r="B24" s="17">
        <v>0.5776013068105621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7">
        <v>0.30125396821469486</v>
      </c>
      <c r="J24" s="18">
        <v>0.23362975457411672</v>
      </c>
      <c r="K24" s="18">
        <v>0.23333977681052176</v>
      </c>
      <c r="L24" s="18">
        <v>0.21847204809047027</v>
      </c>
      <c r="M24" s="18">
        <v>0.21502470419994085</v>
      </c>
      <c r="N24" s="18">
        <v>0.21847204809047027</v>
      </c>
      <c r="O24" s="18">
        <v>0.21847204809047027</v>
      </c>
      <c r="P24" s="17">
        <v>0.56087373517803252</v>
      </c>
      <c r="Q24" s="18">
        <v>0.43063311200691001</v>
      </c>
      <c r="R24" s="18">
        <v>0.43034313424331505</v>
      </c>
      <c r="S24" s="18">
        <v>0.41547540552326362</v>
      </c>
      <c r="T24" s="18">
        <v>0.4120280616327342</v>
      </c>
      <c r="U24" s="18">
        <v>0.36694194525385437</v>
      </c>
      <c r="V24" s="18">
        <v>0.31957803824454817</v>
      </c>
      <c r="W24" s="17">
        <v>2.712761142784369E-4</v>
      </c>
      <c r="X24" s="18">
        <v>4.398690494395984E-6</v>
      </c>
      <c r="Y24" s="18">
        <v>4.3957752410319041E-6</v>
      </c>
      <c r="Z24" s="18">
        <v>4.2631374458937842E-6</v>
      </c>
      <c r="AA24" s="18">
        <v>4.2472672223996097E-6</v>
      </c>
      <c r="AB24" s="18">
        <v>3.7334533387566616E-6</v>
      </c>
      <c r="AC24" s="18">
        <v>3.2073326807901214E-6</v>
      </c>
      <c r="AD24" s="17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7">
        <f t="shared" si="1"/>
        <v>3.6464428267327258</v>
      </c>
      <c r="AL24" s="18">
        <f t="shared" si="2"/>
        <v>3.3371362728193121</v>
      </c>
      <c r="AM24" s="18">
        <f t="shared" si="3"/>
        <v>3.3349245696412582</v>
      </c>
      <c r="AN24" s="18">
        <f t="shared" si="4"/>
        <v>3.2342968037490869</v>
      </c>
      <c r="AO24" s="18">
        <f t="shared" si="5"/>
        <v>3.2222566071161034</v>
      </c>
      <c r="AP24" s="18">
        <f t="shared" si="6"/>
        <v>2.8324435591720492</v>
      </c>
      <c r="AQ24" s="18">
        <f t="shared" si="7"/>
        <v>2.4332937817970417</v>
      </c>
      <c r="AR24" s="17">
        <v>4.0195140387785777</v>
      </c>
      <c r="AS24" s="18">
        <v>3.6785620220277289</v>
      </c>
      <c r="AT24" s="18">
        <v>3.6761240372858253</v>
      </c>
      <c r="AU24" s="18">
        <v>3.5652009440374597</v>
      </c>
      <c r="AV24" s="18">
        <v>3.5519289028467593</v>
      </c>
      <c r="AW24" s="18">
        <v>3.1222336921545009</v>
      </c>
      <c r="AX24" s="19">
        <v>2.6822465019064787</v>
      </c>
    </row>
    <row r="25" spans="1:50">
      <c r="A25" s="16" t="s">
        <v>25</v>
      </c>
      <c r="B25" s="17">
        <v>2.7962287033983433</v>
      </c>
      <c r="C25" s="18">
        <v>3.1453243613915101</v>
      </c>
      <c r="D25" s="18">
        <v>4.2347134960685153</v>
      </c>
      <c r="E25" s="18">
        <v>2.9470102116696086</v>
      </c>
      <c r="F25" s="18">
        <v>5.7415441243963627</v>
      </c>
      <c r="G25" s="18">
        <v>1.21230389998698</v>
      </c>
      <c r="H25" s="18">
        <v>0.80568433389527794</v>
      </c>
      <c r="I25" s="17">
        <v>2.0977689904925558</v>
      </c>
      <c r="J25" s="18">
        <v>3.2901820518560809</v>
      </c>
      <c r="K25" s="18">
        <v>3.4500509027864918</v>
      </c>
      <c r="L25" s="18">
        <v>2.7626467519287203</v>
      </c>
      <c r="M25" s="18">
        <v>3.0152882266658918</v>
      </c>
      <c r="N25" s="18">
        <v>1.2925376225891552</v>
      </c>
      <c r="O25" s="18">
        <v>1.1422617930133185</v>
      </c>
      <c r="P25" s="17">
        <v>4.1912785872238718</v>
      </c>
      <c r="Q25" s="18">
        <v>4.6311661616247983</v>
      </c>
      <c r="R25" s="18">
        <v>6.6276741078106429</v>
      </c>
      <c r="S25" s="18">
        <v>4.1064218678962119</v>
      </c>
      <c r="T25" s="18">
        <v>5.526018432153613</v>
      </c>
      <c r="U25" s="18">
        <v>2.0759358410118249</v>
      </c>
      <c r="V25" s="18">
        <v>1.8430150968914385</v>
      </c>
      <c r="W25" s="17">
        <v>4.3992083609874749E-2</v>
      </c>
      <c r="X25" s="18">
        <v>4.7727114596823481E-2</v>
      </c>
      <c r="Y25" s="18">
        <v>6.244077238214428E-2</v>
      </c>
      <c r="Z25" s="18">
        <v>4.4522225694211229E-2</v>
      </c>
      <c r="AA25" s="18">
        <v>4.7936763682432437E-2</v>
      </c>
      <c r="AB25" s="18">
        <v>1.8039023484454807E-2</v>
      </c>
      <c r="AC25" s="18">
        <v>5.3783216675455207E-3</v>
      </c>
      <c r="AD25" s="17">
        <v>3.9576334518581981E-2</v>
      </c>
      <c r="AE25" s="18">
        <v>4.5522787443747964E-2</v>
      </c>
      <c r="AF25" s="18">
        <v>6.1044314876492235E-2</v>
      </c>
      <c r="AG25" s="18">
        <v>4.2658545960191641E-2</v>
      </c>
      <c r="AH25" s="18">
        <v>3.464297715676546E-2</v>
      </c>
      <c r="AI25" s="18">
        <v>1.7306574052822842E-2</v>
      </c>
      <c r="AJ25" s="18">
        <v>1.398315947913875E-3</v>
      </c>
      <c r="AK25" s="17">
        <f t="shared" si="1"/>
        <v>11.232501221448418</v>
      </c>
      <c r="AL25" s="18">
        <f t="shared" si="2"/>
        <v>13.224950146206623</v>
      </c>
      <c r="AM25" s="18">
        <f t="shared" si="3"/>
        <v>16.408117098571061</v>
      </c>
      <c r="AN25" s="18">
        <f t="shared" si="4"/>
        <v>12.618259391092511</v>
      </c>
      <c r="AO25" s="18">
        <f t="shared" si="5"/>
        <v>14.596930590955761</v>
      </c>
      <c r="AP25" s="18">
        <f t="shared" si="6"/>
        <v>8.4788504678094458</v>
      </c>
      <c r="AQ25" s="18">
        <f t="shared" si="7"/>
        <v>8.5106885307253339</v>
      </c>
      <c r="AR25" s="17">
        <v>12.381709653916028</v>
      </c>
      <c r="AS25" s="18">
        <v>14.578008020615171</v>
      </c>
      <c r="AT25" s="18">
        <v>18.086847967042967</v>
      </c>
      <c r="AU25" s="18">
        <v>13.909246127654578</v>
      </c>
      <c r="AV25" s="18">
        <v>16.090357156647038</v>
      </c>
      <c r="AW25" s="18">
        <v>9.3463301380214983</v>
      </c>
      <c r="AX25" s="19">
        <v>9.3814255849923747</v>
      </c>
    </row>
    <row r="26" spans="1:50">
      <c r="A26" s="16" t="s">
        <v>26</v>
      </c>
      <c r="B26" s="17">
        <v>5.3940259104095591E-2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7">
        <v>1.0405834025294982</v>
      </c>
      <c r="J26" s="18">
        <v>0.72081181287760598</v>
      </c>
      <c r="K26" s="18">
        <v>0.66355905046513974</v>
      </c>
      <c r="L26" s="18">
        <v>0.63812325968114181</v>
      </c>
      <c r="M26" s="18">
        <v>0.62126789220489154</v>
      </c>
      <c r="N26" s="18">
        <v>0.73255165699975044</v>
      </c>
      <c r="O26" s="18">
        <v>0.77982476098036169</v>
      </c>
      <c r="P26" s="17">
        <v>1.9777767232128647</v>
      </c>
      <c r="Q26" s="18">
        <v>1.2270364516883585</v>
      </c>
      <c r="R26" s="18">
        <v>1.1307614296856694</v>
      </c>
      <c r="S26" s="18">
        <v>1.1119399447108724</v>
      </c>
      <c r="T26" s="18">
        <v>1.0290179580915229</v>
      </c>
      <c r="U26" s="18">
        <v>1.2003816728538423</v>
      </c>
      <c r="V26" s="18">
        <v>1.4210615978657699</v>
      </c>
      <c r="W26" s="17">
        <v>1.0865314038322832E-4</v>
      </c>
      <c r="X26" s="18">
        <v>1.5016592740888244E-5</v>
      </c>
      <c r="Y26" s="18">
        <v>1.4799869226968393E-5</v>
      </c>
      <c r="Z26" s="18">
        <v>1.3840110467418017E-5</v>
      </c>
      <c r="AA26" s="18">
        <v>1.3471864969648023E-5</v>
      </c>
      <c r="AB26" s="18">
        <v>1.4941283399984423E-5</v>
      </c>
      <c r="AC26" s="18">
        <v>1.8248106158962004E-5</v>
      </c>
      <c r="AD26" s="17">
        <v>3.6806286491103403E-5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7">
        <f t="shared" si="1"/>
        <v>12.136205987319363</v>
      </c>
      <c r="AL26" s="18">
        <f t="shared" si="2"/>
        <v>11.392576130013568</v>
      </c>
      <c r="AM26" s="18">
        <f t="shared" si="3"/>
        <v>11.228155400617798</v>
      </c>
      <c r="AN26" s="18">
        <f t="shared" si="4"/>
        <v>10.500019203326332</v>
      </c>
      <c r="AO26" s="18">
        <f t="shared" si="5"/>
        <v>10.220643918914693</v>
      </c>
      <c r="AP26" s="18">
        <f t="shared" si="6"/>
        <v>11.335441504712602</v>
      </c>
      <c r="AQ26" s="18">
        <f t="shared" si="7"/>
        <v>13.844215011470506</v>
      </c>
      <c r="AR26" s="17">
        <v>13.377873358087994</v>
      </c>
      <c r="AS26" s="18">
        <v>12.558161986451386</v>
      </c>
      <c r="AT26" s="18">
        <v>12.376919207810406</v>
      </c>
      <c r="AU26" s="18">
        <v>11.574286668037853</v>
      </c>
      <c r="AV26" s="18">
        <v>11.266328218902775</v>
      </c>
      <c r="AW26" s="18">
        <v>12.495181860501253</v>
      </c>
      <c r="AX26" s="19">
        <v>15.260630493509066</v>
      </c>
    </row>
    <row r="27" spans="1:50">
      <c r="A27" s="16" t="s">
        <v>27</v>
      </c>
      <c r="B27" s="17">
        <v>65.920282979123385</v>
      </c>
      <c r="C27" s="18">
        <v>61.181308917685783</v>
      </c>
      <c r="D27" s="18">
        <v>66.583811594672213</v>
      </c>
      <c r="E27" s="18">
        <v>64.884908009301327</v>
      </c>
      <c r="F27" s="18">
        <v>66.61013900446828</v>
      </c>
      <c r="G27" s="18">
        <v>56.818439472612354</v>
      </c>
      <c r="H27" s="18">
        <v>49.593087216800079</v>
      </c>
      <c r="I27" s="17">
        <v>20.504744146843791</v>
      </c>
      <c r="J27" s="18">
        <v>18.56115400180807</v>
      </c>
      <c r="K27" s="18">
        <v>20.162948543912616</v>
      </c>
      <c r="L27" s="18">
        <v>18.988063967719672</v>
      </c>
      <c r="M27" s="18">
        <v>18.25627688347765</v>
      </c>
      <c r="N27" s="18">
        <v>17.624665504470411</v>
      </c>
      <c r="O27" s="18">
        <v>17.156412719368895</v>
      </c>
      <c r="P27" s="17">
        <v>46.27973944394914</v>
      </c>
      <c r="Q27" s="18">
        <v>42.163965724142791</v>
      </c>
      <c r="R27" s="18">
        <v>44.948697675061503</v>
      </c>
      <c r="S27" s="18">
        <v>42.798526803565622</v>
      </c>
      <c r="T27" s="18">
        <v>40.643022406527308</v>
      </c>
      <c r="U27" s="18">
        <v>38.191351630735646</v>
      </c>
      <c r="V27" s="18">
        <v>33.588077285046758</v>
      </c>
      <c r="W27" s="17">
        <v>8.2902320806127375E-2</v>
      </c>
      <c r="X27" s="18">
        <v>8.0451334737042024E-2</v>
      </c>
      <c r="Y27" s="18">
        <v>8.4734167757626211E-2</v>
      </c>
      <c r="Z27" s="18">
        <v>8.3683475798103854E-2</v>
      </c>
      <c r="AA27" s="18">
        <v>8.5095548934908005E-2</v>
      </c>
      <c r="AB27" s="18">
        <v>7.7354240436334973E-2</v>
      </c>
      <c r="AC27" s="18">
        <v>7.1129096766172004E-2</v>
      </c>
      <c r="AD27" s="17">
        <v>0.19913166250133213</v>
      </c>
      <c r="AE27" s="18">
        <v>0.18739178323126215</v>
      </c>
      <c r="AF27" s="18">
        <v>0.20127739904226322</v>
      </c>
      <c r="AG27" s="18">
        <v>0.19852390315785062</v>
      </c>
      <c r="AH27" s="18">
        <v>0.20322045293447744</v>
      </c>
      <c r="AI27" s="18">
        <v>0.17752373656930959</v>
      </c>
      <c r="AJ27" s="18">
        <v>0.15854229350555477</v>
      </c>
      <c r="AK27" s="17">
        <f t="shared" si="1"/>
        <v>51.761021362658951</v>
      </c>
      <c r="AL27" s="18">
        <f t="shared" si="2"/>
        <v>50.800399048581347</v>
      </c>
      <c r="AM27" s="18">
        <f t="shared" si="3"/>
        <v>51.334676415295142</v>
      </c>
      <c r="AN27" s="18">
        <f t="shared" si="4"/>
        <v>53.456619874633212</v>
      </c>
      <c r="AO27" s="18">
        <f t="shared" si="5"/>
        <v>52.441147556234213</v>
      </c>
      <c r="AP27" s="18">
        <f t="shared" si="6"/>
        <v>56.626879556452927</v>
      </c>
      <c r="AQ27" s="18">
        <f t="shared" si="7"/>
        <v>57.934803651578292</v>
      </c>
      <c r="AR27" s="17">
        <v>57.056743219293956</v>
      </c>
      <c r="AS27" s="18">
        <v>55.997838675640757</v>
      </c>
      <c r="AT27" s="18">
        <v>56.586778494020407</v>
      </c>
      <c r="AU27" s="18">
        <v>58.925820110626816</v>
      </c>
      <c r="AV27" s="18">
        <v>57.806453803860094</v>
      </c>
      <c r="AW27" s="18">
        <v>62.420432230753185</v>
      </c>
      <c r="AX27" s="19">
        <v>63.862171347974922</v>
      </c>
    </row>
    <row r="28" spans="1:50">
      <c r="A28" s="16" t="s">
        <v>28</v>
      </c>
      <c r="B28" s="17">
        <v>10.292448822964628</v>
      </c>
      <c r="C28" s="18">
        <v>10.790418718120385</v>
      </c>
      <c r="D28" s="18">
        <v>10.787930194011622</v>
      </c>
      <c r="E28" s="18">
        <v>10.79035861056488</v>
      </c>
      <c r="F28" s="18">
        <v>10.790358611550285</v>
      </c>
      <c r="G28" s="18">
        <v>11.222456046695296</v>
      </c>
      <c r="H28" s="18">
        <v>11.195398438757703</v>
      </c>
      <c r="I28" s="17">
        <v>8.378004260068316</v>
      </c>
      <c r="J28" s="18">
        <v>8.7170534572649157</v>
      </c>
      <c r="K28" s="18">
        <v>8.6337512245695862</v>
      </c>
      <c r="L28" s="18">
        <v>8.6419106299287929</v>
      </c>
      <c r="M28" s="18">
        <v>8.7432216915371299</v>
      </c>
      <c r="N28" s="18">
        <v>8.8950680544268188</v>
      </c>
      <c r="O28" s="18">
        <v>8.833143292144964</v>
      </c>
      <c r="P28" s="17">
        <v>19.12873082796856</v>
      </c>
      <c r="Q28" s="18">
        <v>19.849246488616345</v>
      </c>
      <c r="R28" s="18">
        <v>19.608594390699942</v>
      </c>
      <c r="S28" s="18">
        <v>19.758342253037956</v>
      </c>
      <c r="T28" s="18">
        <v>19.787174444765675</v>
      </c>
      <c r="U28" s="18">
        <v>20.173727498806006</v>
      </c>
      <c r="V28" s="18">
        <v>20.096745174048849</v>
      </c>
      <c r="W28" s="17">
        <v>5.7040112053556025E-2</v>
      </c>
      <c r="X28" s="18">
        <v>6.3853915925656743E-2</v>
      </c>
      <c r="Y28" s="18">
        <v>6.3835329181710171E-2</v>
      </c>
      <c r="Z28" s="18">
        <v>6.3853275455437453E-2</v>
      </c>
      <c r="AA28" s="18">
        <v>6.3853428675593946E-2</v>
      </c>
      <c r="AB28" s="18">
        <v>6.3270019451698273E-2</v>
      </c>
      <c r="AC28" s="18">
        <v>6.2624862282862181E-2</v>
      </c>
      <c r="AD28" s="17">
        <v>1.8834292631507831E-2</v>
      </c>
      <c r="AE28" s="18">
        <v>2.0440477626481345E-2</v>
      </c>
      <c r="AF28" s="18">
        <v>2.043722389223368E-2</v>
      </c>
      <c r="AG28" s="18">
        <v>2.0440259412925238E-2</v>
      </c>
      <c r="AH28" s="18">
        <v>2.0440259415704373E-2</v>
      </c>
      <c r="AI28" s="18">
        <v>3.0292399108321853E-2</v>
      </c>
      <c r="AJ28" s="18">
        <v>3.0129791488848864E-2</v>
      </c>
      <c r="AK28" s="17">
        <f t="shared" si="1"/>
        <v>28.121898977950909</v>
      </c>
      <c r="AL28" s="18">
        <f t="shared" si="2"/>
        <v>29.12454863427066</v>
      </c>
      <c r="AM28" s="18">
        <f t="shared" si="3"/>
        <v>27.937784903179018</v>
      </c>
      <c r="AN28" s="18">
        <f t="shared" si="4"/>
        <v>28.639384846400617</v>
      </c>
      <c r="AO28" s="18">
        <f t="shared" si="5"/>
        <v>28.755626366871809</v>
      </c>
      <c r="AP28" s="18">
        <f t="shared" si="6"/>
        <v>32.263398850441227</v>
      </c>
      <c r="AQ28" s="18">
        <f t="shared" si="7"/>
        <v>31.985244940843248</v>
      </c>
      <c r="AR28" s="17">
        <v>30.999078584284046</v>
      </c>
      <c r="AS28" s="18">
        <v>32.104310329591527</v>
      </c>
      <c r="AT28" s="18">
        <v>30.796127614408167</v>
      </c>
      <c r="AU28" s="18">
        <v>31.569508949420712</v>
      </c>
      <c r="AV28" s="18">
        <v>31.697643256092832</v>
      </c>
      <c r="AW28" s="18">
        <v>35.564299450228724</v>
      </c>
      <c r="AX28" s="19">
        <v>35.257687335985864</v>
      </c>
    </row>
    <row r="29" spans="1:50">
      <c r="A29" s="16" t="s">
        <v>29</v>
      </c>
      <c r="B29" s="17">
        <v>12.598302371616171</v>
      </c>
      <c r="C29" s="18">
        <v>13.600377983399159</v>
      </c>
      <c r="D29" s="18">
        <v>14.403465492451861</v>
      </c>
      <c r="E29" s="18">
        <v>14.403465492451859</v>
      </c>
      <c r="F29" s="18">
        <v>15.045784062177221</v>
      </c>
      <c r="G29" s="18">
        <v>10.722103293712891</v>
      </c>
      <c r="H29" s="18">
        <v>13.521709911223541</v>
      </c>
      <c r="I29" s="17">
        <v>8.9704906268187035</v>
      </c>
      <c r="J29" s="18">
        <v>8.2759812457378423</v>
      </c>
      <c r="K29" s="18">
        <v>8.6185772139983925</v>
      </c>
      <c r="L29" s="18">
        <v>8.2591266137236552</v>
      </c>
      <c r="M29" s="18">
        <v>7.5976836799446748</v>
      </c>
      <c r="N29" s="18">
        <v>5.1338926776133684</v>
      </c>
      <c r="O29" s="18">
        <v>4.9826315819396232</v>
      </c>
      <c r="P29" s="17">
        <v>14.278654352404004</v>
      </c>
      <c r="Q29" s="18">
        <v>16.012433932406619</v>
      </c>
      <c r="R29" s="18">
        <v>16.448855470203622</v>
      </c>
      <c r="S29" s="18">
        <v>15.412485139969473</v>
      </c>
      <c r="T29" s="18">
        <v>14.38465794916006</v>
      </c>
      <c r="U29" s="18">
        <v>11.257665608412703</v>
      </c>
      <c r="V29" s="18">
        <v>11.150432134777276</v>
      </c>
      <c r="W29" s="17">
        <v>6.0142477246377612E-2</v>
      </c>
      <c r="X29" s="18">
        <v>6.6848366818451133E-2</v>
      </c>
      <c r="Y29" s="18">
        <v>7.1325594681550308E-2</v>
      </c>
      <c r="Z29" s="18">
        <v>7.1324325573163441E-2</v>
      </c>
      <c r="AA29" s="18">
        <v>7.420672676277526E-2</v>
      </c>
      <c r="AB29" s="18">
        <v>5.6523217202450307E-2</v>
      </c>
      <c r="AC29" s="18">
        <v>6.6449750205395591E-2</v>
      </c>
      <c r="AD29" s="17">
        <v>2.541441301817398E-2</v>
      </c>
      <c r="AE29" s="18">
        <v>3.9301988953107624E-2</v>
      </c>
      <c r="AF29" s="18">
        <v>4.5572588952255327E-2</v>
      </c>
      <c r="AG29" s="18">
        <v>4.5572588952255327E-2</v>
      </c>
      <c r="AH29" s="18">
        <v>3.8532627472715228E-2</v>
      </c>
      <c r="AI29" s="18">
        <v>6.1076754347322737E-2</v>
      </c>
      <c r="AJ29" s="18">
        <v>4.018016906829594E-2</v>
      </c>
      <c r="AK29" s="17">
        <f t="shared" si="1"/>
        <v>22.670572309794128</v>
      </c>
      <c r="AL29" s="18">
        <f t="shared" si="2"/>
        <v>27.154048440062748</v>
      </c>
      <c r="AM29" s="18">
        <f t="shared" si="3"/>
        <v>27.477393432493038</v>
      </c>
      <c r="AN29" s="18">
        <f t="shared" si="4"/>
        <v>26.514564236557504</v>
      </c>
      <c r="AO29" s="18">
        <f t="shared" si="5"/>
        <v>24.492781950488396</v>
      </c>
      <c r="AP29" s="18">
        <f t="shared" si="6"/>
        <v>23.751323067918062</v>
      </c>
      <c r="AQ29" s="18">
        <f t="shared" si="7"/>
        <v>24.255050818517599</v>
      </c>
      <c r="AR29" s="17">
        <v>24.990021233381476</v>
      </c>
      <c r="AS29" s="18">
        <v>29.932206290014008</v>
      </c>
      <c r="AT29" s="18">
        <v>30.288633031964835</v>
      </c>
      <c r="AU29" s="18">
        <v>29.227295818163942</v>
      </c>
      <c r="AV29" s="18">
        <v>26.998662964624817</v>
      </c>
      <c r="AW29" s="18">
        <v>26.181344682319828</v>
      </c>
      <c r="AX29" s="19">
        <v>26.736609322810953</v>
      </c>
    </row>
    <row r="30" spans="1:50">
      <c r="A30" s="16" t="s">
        <v>30</v>
      </c>
      <c r="B30" s="17">
        <v>56.405296658415459</v>
      </c>
      <c r="C30" s="18">
        <v>59.642699388884971</v>
      </c>
      <c r="D30" s="18">
        <v>61.296605620045206</v>
      </c>
      <c r="E30" s="18">
        <v>61.007637882399038</v>
      </c>
      <c r="F30" s="18">
        <v>61.446825167690065</v>
      </c>
      <c r="G30" s="18">
        <v>67.073335397326105</v>
      </c>
      <c r="H30" s="18">
        <v>77.437049400731254</v>
      </c>
      <c r="I30" s="17">
        <v>25.971869361702446</v>
      </c>
      <c r="J30" s="18">
        <v>17.335824958183533</v>
      </c>
      <c r="K30" s="18">
        <v>17.798657846188959</v>
      </c>
      <c r="L30" s="18">
        <v>17.545828008871293</v>
      </c>
      <c r="M30" s="18">
        <v>18.061834270864885</v>
      </c>
      <c r="N30" s="18">
        <v>17.355041149375836</v>
      </c>
      <c r="O30" s="18">
        <v>17.39249060360055</v>
      </c>
      <c r="P30" s="17">
        <v>59.189248849531104</v>
      </c>
      <c r="Q30" s="18">
        <v>39.079999934609802</v>
      </c>
      <c r="R30" s="18">
        <v>40.3280295280763</v>
      </c>
      <c r="S30" s="18">
        <v>39.770412520226579</v>
      </c>
      <c r="T30" s="18">
        <v>40.652432357048887</v>
      </c>
      <c r="U30" s="18">
        <v>39.480910582597055</v>
      </c>
      <c r="V30" s="18">
        <v>39.621626657601865</v>
      </c>
      <c r="W30" s="17">
        <v>0.23041253434596778</v>
      </c>
      <c r="X30" s="18">
        <v>0.24158819079387098</v>
      </c>
      <c r="Y30" s="18">
        <v>0.2298026832536782</v>
      </c>
      <c r="Z30" s="18">
        <v>0.24270125464491843</v>
      </c>
      <c r="AA30" s="18">
        <v>0.23211277284634643</v>
      </c>
      <c r="AB30" s="18">
        <v>0.24510739105142196</v>
      </c>
      <c r="AC30" s="18">
        <v>0.25518802883976094</v>
      </c>
      <c r="AD30" s="17">
        <v>0.1122529697215181</v>
      </c>
      <c r="AE30" s="18">
        <v>0.10902019181600039</v>
      </c>
      <c r="AF30" s="18">
        <v>0.15236086271815416</v>
      </c>
      <c r="AG30" s="18">
        <v>0.1095422034939343</v>
      </c>
      <c r="AH30" s="18">
        <v>0.13404252358920782</v>
      </c>
      <c r="AI30" s="18">
        <v>0.11143749421674834</v>
      </c>
      <c r="AJ30" s="18">
        <v>0.11718551719714311</v>
      </c>
      <c r="AK30" s="17">
        <f t="shared" si="1"/>
        <v>75.544524319974997</v>
      </c>
      <c r="AL30" s="18">
        <f t="shared" si="2"/>
        <v>74.578760235149687</v>
      </c>
      <c r="AM30" s="18">
        <f t="shared" si="3"/>
        <v>76.772341004549247</v>
      </c>
      <c r="AN30" s="18">
        <f t="shared" si="4"/>
        <v>75.959392665075029</v>
      </c>
      <c r="AO30" s="18">
        <f t="shared" si="5"/>
        <v>77.29325771993426</v>
      </c>
      <c r="AP30" s="18">
        <f t="shared" si="6"/>
        <v>76.990306261041752</v>
      </c>
      <c r="AQ30" s="18">
        <f t="shared" si="7"/>
        <v>79.918847870968449</v>
      </c>
      <c r="AR30" s="17">
        <v>83.273560147675965</v>
      </c>
      <c r="AS30" s="18">
        <v>82.208987773568097</v>
      </c>
      <c r="AT30" s="18">
        <v>84.62699598506569</v>
      </c>
      <c r="AU30" s="18">
        <v>83.730874088031527</v>
      </c>
      <c r="AV30" s="18">
        <v>85.201208210518459</v>
      </c>
      <c r="AW30" s="18">
        <v>84.867261484915204</v>
      </c>
      <c r="AX30" s="19">
        <v>88.095425115495104</v>
      </c>
    </row>
    <row r="31" spans="1:50">
      <c r="A31" s="16" t="s">
        <v>31</v>
      </c>
      <c r="B31" s="17">
        <v>17.619666011916401</v>
      </c>
      <c r="C31" s="18">
        <v>18.721241763238606</v>
      </c>
      <c r="D31" s="18">
        <v>18.737858543443377</v>
      </c>
      <c r="E31" s="18">
        <v>18.753791918687178</v>
      </c>
      <c r="F31" s="18">
        <v>18.753791918687178</v>
      </c>
      <c r="G31" s="18">
        <v>18.753791918687178</v>
      </c>
      <c r="H31" s="18">
        <v>18.753791918687178</v>
      </c>
      <c r="I31" s="17">
        <v>8.5716758510998758</v>
      </c>
      <c r="J31" s="18">
        <v>6.5695597840658007</v>
      </c>
      <c r="K31" s="18">
        <v>6.6024083737165205</v>
      </c>
      <c r="L31" s="18">
        <v>6.6028183086104306</v>
      </c>
      <c r="M31" s="18">
        <v>6.6028183086104306</v>
      </c>
      <c r="N31" s="18">
        <v>6.6028183086104306</v>
      </c>
      <c r="O31" s="18">
        <v>6.6028183086104306</v>
      </c>
      <c r="P31" s="17">
        <v>19.803555814317143</v>
      </c>
      <c r="Q31" s="18">
        <v>15.615497017011117</v>
      </c>
      <c r="R31" s="18">
        <v>15.646920909221235</v>
      </c>
      <c r="S31" s="18">
        <v>15.648755541555742</v>
      </c>
      <c r="T31" s="18">
        <v>15.648755541555742</v>
      </c>
      <c r="U31" s="18">
        <v>15.648755541555742</v>
      </c>
      <c r="V31" s="18">
        <v>15.648755541555742</v>
      </c>
      <c r="W31" s="17">
        <v>4.1476434030428638E-2</v>
      </c>
      <c r="X31" s="18">
        <v>4.4009443995090235E-2</v>
      </c>
      <c r="Y31" s="18">
        <v>4.4177115645151928E-2</v>
      </c>
      <c r="Z31" s="18">
        <v>4.4181959818967664E-2</v>
      </c>
      <c r="AA31" s="18">
        <v>4.4181959818967664E-2</v>
      </c>
      <c r="AB31" s="18">
        <v>4.4181959818967664E-2</v>
      </c>
      <c r="AC31" s="18">
        <v>4.4181959818967664E-2</v>
      </c>
      <c r="AD31" s="17">
        <v>1.8019282984377938E-2</v>
      </c>
      <c r="AE31" s="18">
        <v>1.9872673911798176E-2</v>
      </c>
      <c r="AF31" s="18">
        <v>1.9897321295460773E-2</v>
      </c>
      <c r="AG31" s="18">
        <v>1.991336160610889E-2</v>
      </c>
      <c r="AH31" s="18">
        <v>1.991336160610889E-2</v>
      </c>
      <c r="AI31" s="18">
        <v>1.991336160610889E-2</v>
      </c>
      <c r="AJ31" s="18">
        <v>1.991336160610889E-2</v>
      </c>
      <c r="AK31" s="17">
        <f t="shared" si="1"/>
        <v>17.964321527830041</v>
      </c>
      <c r="AL31" s="18">
        <f t="shared" si="2"/>
        <v>18.621866511826337</v>
      </c>
      <c r="AM31" s="18">
        <f t="shared" si="3"/>
        <v>18.699319719928667</v>
      </c>
      <c r="AN31" s="18">
        <f t="shared" si="4"/>
        <v>18.701410289616447</v>
      </c>
      <c r="AO31" s="18">
        <f t="shared" si="5"/>
        <v>18.701410289616447</v>
      </c>
      <c r="AP31" s="18">
        <f t="shared" si="6"/>
        <v>18.701410289616447</v>
      </c>
      <c r="AQ31" s="18">
        <f t="shared" si="7"/>
        <v>18.701410289616447</v>
      </c>
      <c r="AR31" s="17">
        <v>19.80226922766386</v>
      </c>
      <c r="AS31" s="18">
        <v>20.527088296517803</v>
      </c>
      <c r="AT31" s="18">
        <v>20.612465819794288</v>
      </c>
      <c r="AU31" s="18">
        <v>20.614770277757398</v>
      </c>
      <c r="AV31" s="18">
        <v>20.614770277757398</v>
      </c>
      <c r="AW31" s="18">
        <v>20.614770277757398</v>
      </c>
      <c r="AX31" s="19">
        <v>20.614770277757398</v>
      </c>
    </row>
    <row r="32" spans="1:50">
      <c r="A32" s="16" t="s">
        <v>32</v>
      </c>
      <c r="B32" s="17">
        <v>23.845124952823408</v>
      </c>
      <c r="C32" s="18">
        <v>23.992992164145839</v>
      </c>
      <c r="D32" s="18">
        <v>23.959331256046578</v>
      </c>
      <c r="E32" s="18">
        <v>23.992992164145846</v>
      </c>
      <c r="F32" s="18">
        <v>23.992992164145846</v>
      </c>
      <c r="G32" s="18">
        <v>29.51296109910232</v>
      </c>
      <c r="H32" s="18">
        <v>29.512961102155089</v>
      </c>
      <c r="I32" s="17">
        <v>15.627862373093748</v>
      </c>
      <c r="J32" s="18">
        <v>14.163648206106521</v>
      </c>
      <c r="K32" s="18">
        <v>14.162746730963709</v>
      </c>
      <c r="L32" s="18">
        <v>14.189686904641919</v>
      </c>
      <c r="M32" s="18">
        <v>14.224491482821151</v>
      </c>
      <c r="N32" s="18">
        <v>14.304714601613274</v>
      </c>
      <c r="O32" s="18">
        <v>14.28413822479547</v>
      </c>
      <c r="P32" s="17">
        <v>36.363877334727775</v>
      </c>
      <c r="Q32" s="18">
        <v>32.36663224675975</v>
      </c>
      <c r="R32" s="18">
        <v>32.337059934021752</v>
      </c>
      <c r="S32" s="18">
        <v>32.393117026042525</v>
      </c>
      <c r="T32" s="18">
        <v>32.430573941741947</v>
      </c>
      <c r="U32" s="18">
        <v>32.612686308375693</v>
      </c>
      <c r="V32" s="18">
        <v>32.605645001701042</v>
      </c>
      <c r="W32" s="17">
        <v>8.9201402558587786E-2</v>
      </c>
      <c r="X32" s="18">
        <v>8.9678116774954797E-2</v>
      </c>
      <c r="Y32" s="18">
        <v>8.9556511945634881E-2</v>
      </c>
      <c r="Z32" s="18">
        <v>8.9678301454413425E-2</v>
      </c>
      <c r="AA32" s="18">
        <v>8.9678377308003154E-2</v>
      </c>
      <c r="AB32" s="18">
        <v>9.3908015034328121E-2</v>
      </c>
      <c r="AC32" s="18">
        <v>9.3908248359692234E-2</v>
      </c>
      <c r="AD32" s="17">
        <v>3.3454983200918824E-2</v>
      </c>
      <c r="AE32" s="18">
        <v>3.3667436090749903E-2</v>
      </c>
      <c r="AF32" s="18">
        <v>3.3619718782682433E-2</v>
      </c>
      <c r="AG32" s="18">
        <v>3.3667436090749903E-2</v>
      </c>
      <c r="AH32" s="18">
        <v>3.3667436090749903E-2</v>
      </c>
      <c r="AI32" s="18">
        <v>3.6216069399868836E-2</v>
      </c>
      <c r="AJ32" s="18">
        <v>3.6216069404213097E-2</v>
      </c>
      <c r="AK32" s="17">
        <f t="shared" si="1"/>
        <v>30.585402474899574</v>
      </c>
      <c r="AL32" s="18">
        <f t="shared" si="2"/>
        <v>30.727802244238518</v>
      </c>
      <c r="AM32" s="18">
        <f t="shared" si="3"/>
        <v>30.70559229814717</v>
      </c>
      <c r="AN32" s="18">
        <f t="shared" si="4"/>
        <v>30.867912243127737</v>
      </c>
      <c r="AO32" s="18">
        <f t="shared" si="5"/>
        <v>30.925459771425952</v>
      </c>
      <c r="AP32" s="18">
        <f t="shared" si="6"/>
        <v>32.678430092283151</v>
      </c>
      <c r="AQ32" s="18">
        <f t="shared" si="7"/>
        <v>32.855438633719132</v>
      </c>
      <c r="AR32" s="17">
        <v>33.714625587509026</v>
      </c>
      <c r="AS32" s="18">
        <v>33.871594419648808</v>
      </c>
      <c r="AT32" s="18">
        <v>33.847112151762907</v>
      </c>
      <c r="AU32" s="18">
        <v>34.02603921263438</v>
      </c>
      <c r="AV32" s="18">
        <v>34.089474486100315</v>
      </c>
      <c r="AW32" s="18">
        <v>36.021792953454735</v>
      </c>
      <c r="AX32" s="19">
        <v>36.216911415773573</v>
      </c>
    </row>
    <row r="33" spans="1:50">
      <c r="A33" s="16" t="s">
        <v>33</v>
      </c>
      <c r="B33" s="17">
        <v>5.2353063961168953</v>
      </c>
      <c r="C33" s="18">
        <v>2.8877919755561887</v>
      </c>
      <c r="D33" s="18">
        <v>2.8877919755561887</v>
      </c>
      <c r="E33" s="18">
        <v>0.58733649707255364</v>
      </c>
      <c r="F33" s="18">
        <v>0.58733649707255364</v>
      </c>
      <c r="G33" s="18">
        <v>0.58733649707255364</v>
      </c>
      <c r="H33" s="18">
        <v>0.58733649707255364</v>
      </c>
      <c r="I33" s="17">
        <v>2.9828928642198029</v>
      </c>
      <c r="J33" s="18">
        <v>2.0591026103336647</v>
      </c>
      <c r="K33" s="18">
        <v>1.9534573887723745</v>
      </c>
      <c r="L33" s="18">
        <v>0.84004403769601321</v>
      </c>
      <c r="M33" s="18">
        <v>0.82974752812920693</v>
      </c>
      <c r="N33" s="18">
        <v>0.53545940375546475</v>
      </c>
      <c r="O33" s="18">
        <v>0.63344987060357327</v>
      </c>
      <c r="P33" s="17">
        <v>7.0754136849635882</v>
      </c>
      <c r="Q33" s="18">
        <v>4.9323388715813969</v>
      </c>
      <c r="R33" s="18">
        <v>4.3818056700093404</v>
      </c>
      <c r="S33" s="18">
        <v>1.823368289467177</v>
      </c>
      <c r="T33" s="18">
        <v>1.856351819947655</v>
      </c>
      <c r="U33" s="18">
        <v>1.3263279548545091</v>
      </c>
      <c r="V33" s="18">
        <v>1.2887159645067165</v>
      </c>
      <c r="W33" s="17">
        <v>1.7743715363943792E-2</v>
      </c>
      <c r="X33" s="18">
        <v>8.9262853915668284E-3</v>
      </c>
      <c r="Y33" s="18">
        <v>8.9216028620702284E-3</v>
      </c>
      <c r="Z33" s="18">
        <v>4.4003233112121717E-3</v>
      </c>
      <c r="AA33" s="18">
        <v>4.4010693721658013E-3</v>
      </c>
      <c r="AB33" s="18">
        <v>4.0322699710366033E-3</v>
      </c>
      <c r="AC33" s="18">
        <v>4.0326659719322226E-3</v>
      </c>
      <c r="AD33" s="17">
        <v>2.0112925300449738E-2</v>
      </c>
      <c r="AE33" s="18">
        <v>1.0317128537575396E-2</v>
      </c>
      <c r="AF33" s="18">
        <v>1.0317128537575396E-2</v>
      </c>
      <c r="AG33" s="18">
        <v>9.77672535184593E-4</v>
      </c>
      <c r="AH33" s="18">
        <v>9.77672535184593E-4</v>
      </c>
      <c r="AI33" s="18">
        <v>9.0520651322550201E-4</v>
      </c>
      <c r="AJ33" s="18">
        <v>9.0520651322550201E-4</v>
      </c>
      <c r="AK33" s="17">
        <f t="shared" si="1"/>
        <v>16.563901782888145</v>
      </c>
      <c r="AL33" s="18">
        <f t="shared" si="2"/>
        <v>15.222185770616459</v>
      </c>
      <c r="AM33" s="18">
        <f t="shared" si="3"/>
        <v>11.669710539282471</v>
      </c>
      <c r="AN33" s="18">
        <f t="shared" si="4"/>
        <v>10.546422542421459</v>
      </c>
      <c r="AO33" s="18">
        <f t="shared" si="5"/>
        <v>11.112433511656064</v>
      </c>
      <c r="AP33" s="18">
        <f t="shared" si="6"/>
        <v>8.390815103803547</v>
      </c>
      <c r="AQ33" s="18">
        <f t="shared" si="7"/>
        <v>8.6912474607791879</v>
      </c>
      <c r="AR33" s="17">
        <v>18.258571138197215</v>
      </c>
      <c r="AS33" s="18">
        <v>16.779582818994001</v>
      </c>
      <c r="AT33" s="18">
        <v>12.863650294267002</v>
      </c>
      <c r="AU33" s="18">
        <v>11.62543757915914</v>
      </c>
      <c r="AV33" s="18">
        <v>12.249357696667108</v>
      </c>
      <c r="AW33" s="18">
        <v>9.2492877878887914</v>
      </c>
      <c r="AX33" s="19">
        <v>9.5804576797389682</v>
      </c>
    </row>
    <row r="34" spans="1:50">
      <c r="A34" s="16" t="s">
        <v>34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7">
        <v>0.15650442651544139</v>
      </c>
      <c r="J34" s="18">
        <v>0.1400072812352397</v>
      </c>
      <c r="K34" s="18">
        <v>0.1400072812352397</v>
      </c>
      <c r="L34" s="18">
        <v>0.1400072812352397</v>
      </c>
      <c r="M34" s="18">
        <v>0.1400072812352397</v>
      </c>
      <c r="N34" s="18">
        <v>0.16843177775916685</v>
      </c>
      <c r="O34" s="18">
        <v>0.20005749902290776</v>
      </c>
      <c r="P34" s="17">
        <v>0.35411703166927067</v>
      </c>
      <c r="Q34" s="18">
        <v>0.32184451196360997</v>
      </c>
      <c r="R34" s="18">
        <v>0.32184451196360997</v>
      </c>
      <c r="S34" s="18">
        <v>0.32184451196360997</v>
      </c>
      <c r="T34" s="18">
        <v>0.32184451196360997</v>
      </c>
      <c r="U34" s="18">
        <v>0.30305846565306749</v>
      </c>
      <c r="V34" s="18">
        <v>0.39317991845501987</v>
      </c>
      <c r="W34" s="17">
        <v>4.7446594614079513E-6</v>
      </c>
      <c r="X34" s="18">
        <v>4.7088259416525598E-6</v>
      </c>
      <c r="Y34" s="18">
        <v>4.7088259416525598E-6</v>
      </c>
      <c r="Z34" s="18">
        <v>4.7088259416525598E-6</v>
      </c>
      <c r="AA34" s="18">
        <v>4.7088259416525598E-6</v>
      </c>
      <c r="AB34" s="18">
        <v>4.4360738567570321E-6</v>
      </c>
      <c r="AC34" s="18">
        <v>5.5794793513824996E-6</v>
      </c>
      <c r="AD34" s="17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7">
        <f t="shared" si="1"/>
        <v>3.5996111140377156</v>
      </c>
      <c r="AL34" s="18">
        <f t="shared" si="2"/>
        <v>3.5724254462325242</v>
      </c>
      <c r="AM34" s="18">
        <f t="shared" si="3"/>
        <v>3.5724254462325242</v>
      </c>
      <c r="AN34" s="18">
        <f t="shared" si="4"/>
        <v>3.5724254462325242</v>
      </c>
      <c r="AO34" s="18">
        <f t="shared" si="5"/>
        <v>3.5724254462325242</v>
      </c>
      <c r="AP34" s="18">
        <f t="shared" si="6"/>
        <v>3.3654977532858177</v>
      </c>
      <c r="AQ34" s="18">
        <f t="shared" si="7"/>
        <v>4.2329604573603197</v>
      </c>
      <c r="AR34" s="17">
        <v>3.9678909267260285</v>
      </c>
      <c r="AS34" s="18">
        <v>3.9379238660620199</v>
      </c>
      <c r="AT34" s="18">
        <v>3.9379238660620199</v>
      </c>
      <c r="AU34" s="18">
        <v>3.9379238660620199</v>
      </c>
      <c r="AV34" s="18">
        <v>3.9379238660620199</v>
      </c>
      <c r="AW34" s="18">
        <v>3.7098251939222431</v>
      </c>
      <c r="AX34" s="19">
        <v>4.6660388747133119</v>
      </c>
    </row>
    <row r="35" spans="1:50">
      <c r="A35" s="16" t="s">
        <v>35</v>
      </c>
      <c r="B35" s="17">
        <v>1.567031081967341</v>
      </c>
      <c r="C35" s="18">
        <v>1.876985283898758</v>
      </c>
      <c r="D35" s="18">
        <v>1.901364509204295</v>
      </c>
      <c r="E35" s="18">
        <v>1.340130353969607</v>
      </c>
      <c r="F35" s="18">
        <v>1.901364512458863</v>
      </c>
      <c r="G35" s="18">
        <v>0</v>
      </c>
      <c r="H35" s="18">
        <v>0</v>
      </c>
      <c r="I35" s="17">
        <v>3.5386648559912519</v>
      </c>
      <c r="J35" s="18">
        <v>3.4319374933150324</v>
      </c>
      <c r="K35" s="18">
        <v>3.3821503004473468</v>
      </c>
      <c r="L35" s="18">
        <v>3.4169023886218111</v>
      </c>
      <c r="M35" s="18">
        <v>3.3949912547583354</v>
      </c>
      <c r="N35" s="18">
        <v>2.7204971570067977</v>
      </c>
      <c r="O35" s="18">
        <v>3.1395924079294253</v>
      </c>
      <c r="P35" s="17">
        <v>6.9666987260860171</v>
      </c>
      <c r="Q35" s="18">
        <v>6.9568666271567059</v>
      </c>
      <c r="R35" s="18">
        <v>6.8890290975037134</v>
      </c>
      <c r="S35" s="18">
        <v>6.3743886102006106</v>
      </c>
      <c r="T35" s="18">
        <v>6.8201359783912938</v>
      </c>
      <c r="U35" s="18">
        <v>5.4605446251372847</v>
      </c>
      <c r="V35" s="18">
        <v>6.4164358034782873</v>
      </c>
      <c r="W35" s="17">
        <v>6.3503194469981044E-3</v>
      </c>
      <c r="X35" s="18">
        <v>5.3359947278917713E-3</v>
      </c>
      <c r="Y35" s="18">
        <v>5.4039524091262364E-3</v>
      </c>
      <c r="Z35" s="18">
        <v>5.4311203008472484E-3</v>
      </c>
      <c r="AA35" s="18">
        <v>5.4017934774600969E-3</v>
      </c>
      <c r="AB35" s="18">
        <v>3.0482455025304962E-5</v>
      </c>
      <c r="AC35" s="18">
        <v>4.2076427318759291E-5</v>
      </c>
      <c r="AD35" s="17">
        <v>8.48289236468781E-3</v>
      </c>
      <c r="AE35" s="18">
        <v>1.1546206525540319E-2</v>
      </c>
      <c r="AF35" s="18">
        <v>1.169617445298597E-2</v>
      </c>
      <c r="AG35" s="18">
        <v>7.2545986342503997E-3</v>
      </c>
      <c r="AH35" s="18">
        <v>1.1696174463428279E-2</v>
      </c>
      <c r="AI35" s="18">
        <v>0</v>
      </c>
      <c r="AJ35" s="18">
        <v>0</v>
      </c>
      <c r="AK35" s="17">
        <f t="shared" si="1"/>
        <v>21.687122903651566</v>
      </c>
      <c r="AL35" s="18">
        <f t="shared" si="2"/>
        <v>20.300183711126142</v>
      </c>
      <c r="AM35" s="18">
        <f t="shared" si="3"/>
        <v>19.540495772733667</v>
      </c>
      <c r="AN35" s="18">
        <f t="shared" si="4"/>
        <v>18.778549260760421</v>
      </c>
      <c r="AO35" s="18">
        <f t="shared" si="5"/>
        <v>17.902579475865355</v>
      </c>
      <c r="AP35" s="18">
        <f t="shared" si="6"/>
        <v>23.125997721168847</v>
      </c>
      <c r="AQ35" s="18">
        <f t="shared" si="7"/>
        <v>31.921948592420492</v>
      </c>
      <c r="AR35" s="17">
        <v>23.905954135047065</v>
      </c>
      <c r="AS35" s="18">
        <v>22.377115806795167</v>
      </c>
      <c r="AT35" s="18">
        <v>21.539703435737824</v>
      </c>
      <c r="AU35" s="18">
        <v>20.699801414178083</v>
      </c>
      <c r="AV35" s="18">
        <v>19.734210284620616</v>
      </c>
      <c r="AW35" s="18">
        <v>25.492041674019355</v>
      </c>
      <c r="AX35" s="19">
        <v>35.187915074859625</v>
      </c>
    </row>
    <row r="36" spans="1:50">
      <c r="A36" s="16" t="s">
        <v>36</v>
      </c>
      <c r="B36" s="17">
        <v>11.318368978947955</v>
      </c>
      <c r="C36" s="18">
        <v>11.430616597640249</v>
      </c>
      <c r="D36" s="18">
        <v>11.575987087681522</v>
      </c>
      <c r="E36" s="18">
        <v>11.590627778768022</v>
      </c>
      <c r="F36" s="18">
        <v>11.580942218298734</v>
      </c>
      <c r="G36" s="18">
        <v>11.216006025333741</v>
      </c>
      <c r="H36" s="18">
        <v>11.216006024734568</v>
      </c>
      <c r="I36" s="17">
        <v>16.835948732573559</v>
      </c>
      <c r="J36" s="18">
        <v>7.303696990749585</v>
      </c>
      <c r="K36" s="18">
        <v>7.4927879840720806</v>
      </c>
      <c r="L36" s="18">
        <v>7.4995766948777778</v>
      </c>
      <c r="M36" s="18">
        <v>7.3360385448621299</v>
      </c>
      <c r="N36" s="18">
        <v>6.3620192876449924</v>
      </c>
      <c r="O36" s="18">
        <v>6.909882669153224</v>
      </c>
      <c r="P36" s="17">
        <v>38.041086587701585</v>
      </c>
      <c r="Q36" s="18">
        <v>16.358176901868561</v>
      </c>
      <c r="R36" s="18">
        <v>16.802639315124196</v>
      </c>
      <c r="S36" s="18">
        <v>16.851413785693357</v>
      </c>
      <c r="T36" s="18">
        <v>16.088478948975141</v>
      </c>
      <c r="U36" s="18">
        <v>14.563400610373371</v>
      </c>
      <c r="V36" s="18">
        <v>15.721934151305385</v>
      </c>
      <c r="W36" s="17">
        <v>6.9028507876684797E-2</v>
      </c>
      <c r="X36" s="18">
        <v>6.9752123792057169E-2</v>
      </c>
      <c r="Y36" s="18">
        <v>7.070252449138667E-2</v>
      </c>
      <c r="Z36" s="18">
        <v>7.07862143701775E-2</v>
      </c>
      <c r="AA36" s="18">
        <v>7.0435675933540109E-2</v>
      </c>
      <c r="AB36" s="18">
        <v>6.8127390108746563E-2</v>
      </c>
      <c r="AC36" s="18">
        <v>6.8142544424445506E-2</v>
      </c>
      <c r="AD36" s="17">
        <v>9.2159581077043834E-3</v>
      </c>
      <c r="AE36" s="18">
        <v>9.3736092593730627E-3</v>
      </c>
      <c r="AF36" s="18">
        <v>9.5887565906523226E-3</v>
      </c>
      <c r="AG36" s="18">
        <v>9.5981877098385605E-3</v>
      </c>
      <c r="AH36" s="18">
        <v>9.5114680268554609E-3</v>
      </c>
      <c r="AI36" s="18">
        <v>9.0113954159730114E-3</v>
      </c>
      <c r="AJ36" s="18">
        <v>9.0113954151314814E-3</v>
      </c>
      <c r="AK36" s="17">
        <f t="shared" si="1"/>
        <v>22.28740849588684</v>
      </c>
      <c r="AL36" s="18">
        <f t="shared" si="2"/>
        <v>21.388943240971859</v>
      </c>
      <c r="AM36" s="18">
        <f t="shared" si="3"/>
        <v>21.686490342866708</v>
      </c>
      <c r="AN36" s="18">
        <f t="shared" si="4"/>
        <v>22.517246556669917</v>
      </c>
      <c r="AO36" s="18">
        <f t="shared" si="5"/>
        <v>21.683887720962083</v>
      </c>
      <c r="AP36" s="18">
        <f t="shared" si="6"/>
        <v>21.077394777244173</v>
      </c>
      <c r="AQ36" s="18">
        <f t="shared" si="7"/>
        <v>32.574459547842885</v>
      </c>
      <c r="AR36" s="17">
        <v>24.567655546509521</v>
      </c>
      <c r="AS36" s="18">
        <v>23.57726741289893</v>
      </c>
      <c r="AT36" s="18">
        <v>23.905256856335747</v>
      </c>
      <c r="AU36" s="18">
        <v>24.821008569129376</v>
      </c>
      <c r="AV36" s="18">
        <v>23.902387957581436</v>
      </c>
      <c r="AW36" s="18">
        <v>23.233844114298801</v>
      </c>
      <c r="AX36" s="19">
        <v>35.907185078642236</v>
      </c>
    </row>
    <row r="37" spans="1:50">
      <c r="A37" s="16" t="s">
        <v>37</v>
      </c>
      <c r="B37" s="17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7">
        <v>6.1756906749785427</v>
      </c>
      <c r="J37" s="18">
        <v>4.6956415736786905</v>
      </c>
      <c r="K37" s="18">
        <v>4.2649042444480108</v>
      </c>
      <c r="L37" s="18">
        <v>3.7557934682981728</v>
      </c>
      <c r="M37" s="18">
        <v>3.5020739915039134</v>
      </c>
      <c r="N37" s="18">
        <v>3.5759394108840321</v>
      </c>
      <c r="O37" s="18">
        <v>3.1073816453870604</v>
      </c>
      <c r="P37" s="17">
        <v>9.8877687428990431</v>
      </c>
      <c r="Q37" s="18">
        <v>7.549059291373716</v>
      </c>
      <c r="R37" s="18">
        <v>7.0128868493565388</v>
      </c>
      <c r="S37" s="18">
        <v>5.7398760876537427</v>
      </c>
      <c r="T37" s="18">
        <v>5.6391736022515904</v>
      </c>
      <c r="U37" s="18">
        <v>6.3931011280426899</v>
      </c>
      <c r="V37" s="18">
        <v>5.2245904353600165</v>
      </c>
      <c r="W37" s="17">
        <v>3.9642230990264328E-5</v>
      </c>
      <c r="X37" s="18">
        <v>3.4197635308527701E-5</v>
      </c>
      <c r="Y37" s="18">
        <v>3.3219532906134119E-5</v>
      </c>
      <c r="Z37" s="18">
        <v>3.1303686153622081E-5</v>
      </c>
      <c r="AA37" s="18">
        <v>3.3505695256503721E-5</v>
      </c>
      <c r="AB37" s="18">
        <v>4.8532299805563861E-5</v>
      </c>
      <c r="AC37" s="18">
        <v>4.7633752868962989E-5</v>
      </c>
      <c r="AD37" s="17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7">
        <f t="shared" si="1"/>
        <v>30.075206960261205</v>
      </c>
      <c r="AL37" s="18">
        <f t="shared" si="2"/>
        <v>25.944578137090602</v>
      </c>
      <c r="AM37" s="18">
        <f t="shared" si="3"/>
        <v>25.202525244367681</v>
      </c>
      <c r="AN37" s="18">
        <f t="shared" si="4"/>
        <v>23.749037735047235</v>
      </c>
      <c r="AO37" s="18">
        <f t="shared" si="5"/>
        <v>25.419626847799471</v>
      </c>
      <c r="AP37" s="18">
        <f t="shared" si="6"/>
        <v>36.819798594792594</v>
      </c>
      <c r="AQ37" s="18">
        <f t="shared" si="7"/>
        <v>36.138101717328368</v>
      </c>
      <c r="AR37" s="17">
        <v>33.152231459572491</v>
      </c>
      <c r="AS37" s="18">
        <v>28.59899387087448</v>
      </c>
      <c r="AT37" s="18">
        <v>27.781020804644182</v>
      </c>
      <c r="AU37" s="18">
        <v>26.178825534757653</v>
      </c>
      <c r="AV37" s="18">
        <v>28.020334290224682</v>
      </c>
      <c r="AW37" s="18">
        <v>40.586869008824422</v>
      </c>
      <c r="AX37" s="19">
        <v>39.83542704212995</v>
      </c>
    </row>
    <row r="38" spans="1:50">
      <c r="A38" s="16" t="s">
        <v>38</v>
      </c>
      <c r="B38" s="17">
        <v>14.325185180739693</v>
      </c>
      <c r="C38" s="18">
        <v>16.036499866020424</v>
      </c>
      <c r="D38" s="18">
        <v>15.35678958967962</v>
      </c>
      <c r="E38" s="18">
        <v>14.836622822893711</v>
      </c>
      <c r="F38" s="18">
        <v>16.079819093172691</v>
      </c>
      <c r="G38" s="18">
        <v>8.5329765726417328</v>
      </c>
      <c r="H38" s="18">
        <v>8.8450693040117461</v>
      </c>
      <c r="I38" s="17">
        <v>11.825391952998292</v>
      </c>
      <c r="J38" s="18">
        <v>13.158642962804979</v>
      </c>
      <c r="K38" s="18">
        <v>11.024197128297304</v>
      </c>
      <c r="L38" s="18">
        <v>10.215345083728119</v>
      </c>
      <c r="M38" s="18">
        <v>10.370070247054503</v>
      </c>
      <c r="N38" s="18">
        <v>6.3826863181265834</v>
      </c>
      <c r="O38" s="18">
        <v>7.1159617168674139</v>
      </c>
      <c r="P38" s="17">
        <v>26.09848018087207</v>
      </c>
      <c r="Q38" s="18">
        <v>28.885177364602605</v>
      </c>
      <c r="R38" s="18">
        <v>24.250040442086913</v>
      </c>
      <c r="S38" s="18">
        <v>21.64593262654239</v>
      </c>
      <c r="T38" s="18">
        <v>22.505592346232483</v>
      </c>
      <c r="U38" s="18">
        <v>11.553211052835163</v>
      </c>
      <c r="V38" s="18">
        <v>12.773439300147094</v>
      </c>
      <c r="W38" s="17">
        <v>0.11684271595822143</v>
      </c>
      <c r="X38" s="18">
        <v>0.12522882279248188</v>
      </c>
      <c r="Y38" s="18">
        <v>0.11251725364156578</v>
      </c>
      <c r="Z38" s="18">
        <v>0.10094596006757121</v>
      </c>
      <c r="AA38" s="18">
        <v>0.11033885893134154</v>
      </c>
      <c r="AB38" s="18">
        <v>5.8694668613341772E-2</v>
      </c>
      <c r="AC38" s="18">
        <v>5.9409113019229944E-2</v>
      </c>
      <c r="AD38" s="17">
        <v>0.15413353027762206</v>
      </c>
      <c r="AE38" s="18">
        <v>0.17709732338624817</v>
      </c>
      <c r="AF38" s="18">
        <v>0.15690133957400679</v>
      </c>
      <c r="AG38" s="18">
        <v>0.12054834933163287</v>
      </c>
      <c r="AH38" s="18">
        <v>0.12803212202721778</v>
      </c>
      <c r="AI38" s="18">
        <v>8.2016929185618453E-2</v>
      </c>
      <c r="AJ38" s="18">
        <v>6.5377887085864533E-2</v>
      </c>
      <c r="AK38" s="17">
        <f t="shared" si="1"/>
        <v>48.444834961445643</v>
      </c>
      <c r="AL38" s="18">
        <f t="shared" si="2"/>
        <v>51.772682699863573</v>
      </c>
      <c r="AM38" s="18">
        <f t="shared" si="3"/>
        <v>45.190616166450724</v>
      </c>
      <c r="AN38" s="18">
        <f t="shared" si="4"/>
        <v>44.449901174773942</v>
      </c>
      <c r="AO38" s="18">
        <f t="shared" si="5"/>
        <v>44.761674520148169</v>
      </c>
      <c r="AP38" s="18">
        <f t="shared" si="6"/>
        <v>37.701779474894892</v>
      </c>
      <c r="AQ38" s="18">
        <f t="shared" si="7"/>
        <v>49.94120703619835</v>
      </c>
      <c r="AR38" s="17">
        <v>53.401274471186113</v>
      </c>
      <c r="AS38" s="18">
        <v>57.069597639569317</v>
      </c>
      <c r="AT38" s="18">
        <v>49.814113297056466</v>
      </c>
      <c r="AU38" s="18">
        <v>48.997615013866238</v>
      </c>
      <c r="AV38" s="18">
        <v>49.341286201979052</v>
      </c>
      <c r="AW38" s="18">
        <v>41.559086234750865</v>
      </c>
      <c r="AX38" s="19">
        <v>55.050741869278838</v>
      </c>
    </row>
    <row r="39" spans="1:50">
      <c r="A39" s="16" t="s">
        <v>39</v>
      </c>
      <c r="B39" s="17">
        <v>26.515763908399556</v>
      </c>
      <c r="C39" s="18">
        <v>22.815508145953686</v>
      </c>
      <c r="D39" s="18">
        <v>24.525538774658774</v>
      </c>
      <c r="E39" s="18">
        <v>24.140153077136592</v>
      </c>
      <c r="F39" s="18">
        <v>24.985913759501972</v>
      </c>
      <c r="G39" s="18">
        <v>24.926612091882895</v>
      </c>
      <c r="H39" s="18">
        <v>26.143276829459765</v>
      </c>
      <c r="I39" s="17">
        <v>17.945812226581378</v>
      </c>
      <c r="J39" s="18">
        <v>17.493849491659653</v>
      </c>
      <c r="K39" s="18">
        <v>19.750903868703713</v>
      </c>
      <c r="L39" s="18">
        <v>18.794627169582782</v>
      </c>
      <c r="M39" s="18">
        <v>20.778767413644335</v>
      </c>
      <c r="N39" s="18">
        <v>20.058616420434028</v>
      </c>
      <c r="O39" s="18">
        <v>20.614677780658891</v>
      </c>
      <c r="P39" s="17">
        <v>43.661315377850961</v>
      </c>
      <c r="Q39" s="18">
        <v>42.259026471654586</v>
      </c>
      <c r="R39" s="18">
        <v>46.995031504258129</v>
      </c>
      <c r="S39" s="18">
        <v>45.757775928761802</v>
      </c>
      <c r="T39" s="18">
        <v>48.314953591373296</v>
      </c>
      <c r="U39" s="18">
        <v>47.615018809044734</v>
      </c>
      <c r="V39" s="18">
        <v>48.165494157543577</v>
      </c>
      <c r="W39" s="17">
        <v>0.1913047895244219</v>
      </c>
      <c r="X39" s="18">
        <v>0.18523455957684823</v>
      </c>
      <c r="Y39" s="18">
        <v>0.1926046104852801</v>
      </c>
      <c r="Z39" s="18">
        <v>0.19116644725854956</v>
      </c>
      <c r="AA39" s="18">
        <v>0.19469469034465173</v>
      </c>
      <c r="AB39" s="18">
        <v>0.19489301093644842</v>
      </c>
      <c r="AC39" s="18">
        <v>0.20095935114585756</v>
      </c>
      <c r="AD39" s="17">
        <v>2.4503424899296005E-2</v>
      </c>
      <c r="AE39" s="18">
        <v>1.7063348335829891E-2</v>
      </c>
      <c r="AF39" s="18">
        <v>1.7944583807088826E-2</v>
      </c>
      <c r="AG39" s="18">
        <v>1.777765650130346E-2</v>
      </c>
      <c r="AH39" s="18">
        <v>1.8202676519759025E-2</v>
      </c>
      <c r="AI39" s="18">
        <v>1.8103396312275095E-2</v>
      </c>
      <c r="AJ39" s="18">
        <v>1.7753279051999218E-2</v>
      </c>
      <c r="AK39" s="17">
        <f t="shared" si="1"/>
        <v>27.09200330116721</v>
      </c>
      <c r="AL39" s="18">
        <f t="shared" si="2"/>
        <v>27.066178494721495</v>
      </c>
      <c r="AM39" s="18">
        <f t="shared" si="3"/>
        <v>28.908205931815449</v>
      </c>
      <c r="AN39" s="18">
        <f t="shared" si="4"/>
        <v>28.57399041861143</v>
      </c>
      <c r="AO39" s="18">
        <f t="shared" si="5"/>
        <v>29.433617066728395</v>
      </c>
      <c r="AP39" s="18">
        <f t="shared" si="6"/>
        <v>29.498052422947438</v>
      </c>
      <c r="AQ39" s="18">
        <f t="shared" si="7"/>
        <v>29.607127539516824</v>
      </c>
      <c r="AR39" s="17">
        <v>29.86381325091293</v>
      </c>
      <c r="AS39" s="18">
        <v>29.835346282694946</v>
      </c>
      <c r="AT39" s="18">
        <v>31.865833388905418</v>
      </c>
      <c r="AU39" s="18">
        <v>31.497423952329985</v>
      </c>
      <c r="AV39" s="18">
        <v>32.444999862442444</v>
      </c>
      <c r="AW39" s="18">
        <v>32.516027664391615</v>
      </c>
      <c r="AX39" s="19">
        <v>32.636262365212332</v>
      </c>
    </row>
    <row r="40" spans="1:50">
      <c r="A40" s="16" t="s">
        <v>40</v>
      </c>
      <c r="B40" s="17">
        <v>73.56339005385675</v>
      </c>
      <c r="C40" s="18">
        <v>81.39732221578798</v>
      </c>
      <c r="D40" s="18">
        <v>79.799879562872434</v>
      </c>
      <c r="E40" s="18">
        <v>74.450711102909835</v>
      </c>
      <c r="F40" s="18">
        <v>78.110367960045409</v>
      </c>
      <c r="G40" s="18">
        <v>70.767015048857985</v>
      </c>
      <c r="H40" s="18">
        <v>72.741181955648969</v>
      </c>
      <c r="I40" s="17">
        <v>28.589848938259756</v>
      </c>
      <c r="J40" s="18">
        <v>27.76838916690042</v>
      </c>
      <c r="K40" s="18">
        <v>27.723962278298842</v>
      </c>
      <c r="L40" s="18">
        <v>27.681182057197685</v>
      </c>
      <c r="M40" s="18">
        <v>27.633116133409509</v>
      </c>
      <c r="N40" s="18">
        <v>26.872462679062785</v>
      </c>
      <c r="O40" s="18">
        <v>26.18475354100126</v>
      </c>
      <c r="P40" s="17">
        <v>67.515089163944808</v>
      </c>
      <c r="Q40" s="18">
        <v>66.631508735377494</v>
      </c>
      <c r="R40" s="18">
        <v>66.350041509597872</v>
      </c>
      <c r="S40" s="18">
        <v>66.375123584167781</v>
      </c>
      <c r="T40" s="18">
        <v>66.066009581998458</v>
      </c>
      <c r="U40" s="18">
        <v>65.486872646552058</v>
      </c>
      <c r="V40" s="18">
        <v>65.125548675981776</v>
      </c>
      <c r="W40" s="17">
        <v>0.42113754496003247</v>
      </c>
      <c r="X40" s="18">
        <v>0.38708381961044425</v>
      </c>
      <c r="Y40" s="18">
        <v>0.38339941372889497</v>
      </c>
      <c r="Z40" s="18">
        <v>0.37952472554198419</v>
      </c>
      <c r="AA40" s="18">
        <v>0.3277277477298654</v>
      </c>
      <c r="AB40" s="18">
        <v>0.33760649328612707</v>
      </c>
      <c r="AC40" s="18">
        <v>0.35043372226976971</v>
      </c>
      <c r="AD40" s="17">
        <v>0.30717581653228271</v>
      </c>
      <c r="AE40" s="18">
        <v>0.33839232651248041</v>
      </c>
      <c r="AF40" s="18">
        <v>0.34441554139506875</v>
      </c>
      <c r="AG40" s="18">
        <v>0.37422097172633173</v>
      </c>
      <c r="AH40" s="18">
        <v>0.40646394003027858</v>
      </c>
      <c r="AI40" s="18">
        <v>0.40747106943150557</v>
      </c>
      <c r="AJ40" s="18">
        <v>0.34701142067958324</v>
      </c>
      <c r="AK40" s="17">
        <f t="shared" si="1"/>
        <v>98.791883159331277</v>
      </c>
      <c r="AL40" s="18">
        <f t="shared" si="2"/>
        <v>97.821974190473796</v>
      </c>
      <c r="AM40" s="18">
        <f t="shared" si="3"/>
        <v>94.978407197828872</v>
      </c>
      <c r="AN40" s="18">
        <f t="shared" si="4"/>
        <v>95.846674362195444</v>
      </c>
      <c r="AO40" s="18">
        <f t="shared" si="5"/>
        <v>99.731110034265853</v>
      </c>
      <c r="AP40" s="18">
        <f t="shared" si="6"/>
        <v>112.98923121316581</v>
      </c>
      <c r="AQ40" s="18">
        <f t="shared" si="7"/>
        <v>123.50765187437398</v>
      </c>
      <c r="AR40" s="17">
        <v>108.89937951724562</v>
      </c>
      <c r="AS40" s="18">
        <v>107.83023819187537</v>
      </c>
      <c r="AT40" s="18">
        <v>104.69574301664595</v>
      </c>
      <c r="AU40" s="18">
        <v>105.65284346286603</v>
      </c>
      <c r="AV40" s="18">
        <v>109.93469963298163</v>
      </c>
      <c r="AW40" s="18">
        <v>124.54927244781602</v>
      </c>
      <c r="AX40" s="19">
        <v>136.14384324529306</v>
      </c>
    </row>
    <row r="41" spans="1:50">
      <c r="A41" s="16" t="s">
        <v>41</v>
      </c>
      <c r="B41" s="17">
        <v>40.704458291605171</v>
      </c>
      <c r="C41" s="18">
        <v>19.043131019232845</v>
      </c>
      <c r="D41" s="18">
        <v>19.578422439501185</v>
      </c>
      <c r="E41" s="18">
        <v>19.757486417128714</v>
      </c>
      <c r="F41" s="18">
        <v>14.43570065772332</v>
      </c>
      <c r="G41" s="18">
        <v>13.59126333962716</v>
      </c>
      <c r="H41" s="18">
        <v>12.648234024870151</v>
      </c>
      <c r="I41" s="17">
        <v>21.094167852916097</v>
      </c>
      <c r="J41" s="18">
        <v>20.767965011541502</v>
      </c>
      <c r="K41" s="18">
        <v>21.134332434468963</v>
      </c>
      <c r="L41" s="18">
        <v>21.414660263949063</v>
      </c>
      <c r="M41" s="18">
        <v>19.660179004616818</v>
      </c>
      <c r="N41" s="18">
        <v>14.452345497228505</v>
      </c>
      <c r="O41" s="18">
        <v>15.740501749669225</v>
      </c>
      <c r="P41" s="17">
        <v>43.403914345575451</v>
      </c>
      <c r="Q41" s="18">
        <v>42.618202259242246</v>
      </c>
      <c r="R41" s="18">
        <v>42.662393745378381</v>
      </c>
      <c r="S41" s="18">
        <v>41.808117729309927</v>
      </c>
      <c r="T41" s="18">
        <v>37.614457000974852</v>
      </c>
      <c r="U41" s="18">
        <v>31.94587403623288</v>
      </c>
      <c r="V41" s="18">
        <v>32.446979509095542</v>
      </c>
      <c r="W41" s="17">
        <v>4.4587249808657664E-2</v>
      </c>
      <c r="X41" s="18">
        <v>8.4133493782026933E-2</v>
      </c>
      <c r="Y41" s="18">
        <v>8.53917592765015E-2</v>
      </c>
      <c r="Z41" s="18">
        <v>8.6945828499380456E-2</v>
      </c>
      <c r="AA41" s="18">
        <v>7.8221102966459843E-2</v>
      </c>
      <c r="AB41" s="18">
        <v>7.4600746890767372E-2</v>
      </c>
      <c r="AC41" s="18">
        <v>7.2350022728662006E-2</v>
      </c>
      <c r="AD41" s="17">
        <v>7.5176496717124022E-2</v>
      </c>
      <c r="AE41" s="18">
        <v>2.7166914008045204E-2</v>
      </c>
      <c r="AF41" s="18">
        <v>2.8907447226008444E-2</v>
      </c>
      <c r="AG41" s="18">
        <v>2.8304486934731907E-2</v>
      </c>
      <c r="AH41" s="18">
        <v>2.5852481783701288E-2</v>
      </c>
      <c r="AI41" s="18">
        <v>2.2321701661960701E-2</v>
      </c>
      <c r="AJ41" s="18">
        <v>1.6075522681190679E-2</v>
      </c>
      <c r="AK41" s="17">
        <f t="shared" si="1"/>
        <v>34.226141477846994</v>
      </c>
      <c r="AL41" s="18">
        <f t="shared" si="2"/>
        <v>40.367733190676411</v>
      </c>
      <c r="AM41" s="18">
        <f t="shared" si="3"/>
        <v>39.845743137597537</v>
      </c>
      <c r="AN41" s="18">
        <f t="shared" si="4"/>
        <v>40.73643841442739</v>
      </c>
      <c r="AO41" s="18">
        <f t="shared" si="5"/>
        <v>41.033702618278113</v>
      </c>
      <c r="AP41" s="18">
        <f t="shared" si="6"/>
        <v>38.745772718027894</v>
      </c>
      <c r="AQ41" s="18">
        <f t="shared" si="7"/>
        <v>41.61128735626648</v>
      </c>
      <c r="AR41" s="17">
        <v>37.727852238586998</v>
      </c>
      <c r="AS41" s="18">
        <v>44.497796341147705</v>
      </c>
      <c r="AT41" s="18">
        <v>43.922400963748281</v>
      </c>
      <c r="AU41" s="18">
        <v>44.904224165045875</v>
      </c>
      <c r="AV41" s="18">
        <v>45.231901766856765</v>
      </c>
      <c r="AW41" s="18">
        <v>42.709891470582043</v>
      </c>
      <c r="AX41" s="19">
        <v>45.868579776973462</v>
      </c>
    </row>
    <row r="42" spans="1:50">
      <c r="A42" s="16" t="s">
        <v>42</v>
      </c>
      <c r="B42" s="17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7">
        <v>0</v>
      </c>
      <c r="J42" s="18">
        <v>0</v>
      </c>
      <c r="K42" s="18">
        <v>0</v>
      </c>
      <c r="L42" s="18">
        <v>0.24956078398131601</v>
      </c>
      <c r="M42" s="18">
        <v>0.36782575335531553</v>
      </c>
      <c r="N42" s="18">
        <v>0.36782575335531553</v>
      </c>
      <c r="O42" s="18">
        <v>0.36782575335531553</v>
      </c>
      <c r="P42" s="17">
        <v>0.80699471768906572</v>
      </c>
      <c r="Q42" s="18">
        <v>0.90566268596252986</v>
      </c>
      <c r="R42" s="18">
        <v>0.90566268596252986</v>
      </c>
      <c r="S42" s="18">
        <v>1.1552234699438451</v>
      </c>
      <c r="T42" s="18">
        <v>1.2734884393178438</v>
      </c>
      <c r="U42" s="18">
        <v>1.2734884393178438</v>
      </c>
      <c r="V42" s="18">
        <v>1.2734884393178438</v>
      </c>
      <c r="W42" s="17">
        <v>5.0815973734259325E-6</v>
      </c>
      <c r="X42" s="18">
        <v>5.9229604341534147E-6</v>
      </c>
      <c r="Y42" s="18">
        <v>5.9229604341534147E-6</v>
      </c>
      <c r="Z42" s="18">
        <v>6.6217306293011004E-6</v>
      </c>
      <c r="AA42" s="18">
        <v>7.9355579328831802E-6</v>
      </c>
      <c r="AB42" s="18">
        <v>7.9355579328831802E-6</v>
      </c>
      <c r="AC42" s="18">
        <v>7.9355579328831802E-6</v>
      </c>
      <c r="AD42" s="17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7">
        <f t="shared" si="1"/>
        <v>3.855234402222159</v>
      </c>
      <c r="AL42" s="18">
        <f t="shared" si="2"/>
        <v>4.493547825760615</v>
      </c>
      <c r="AM42" s="18">
        <f t="shared" si="3"/>
        <v>4.493547825760615</v>
      </c>
      <c r="AN42" s="18">
        <f t="shared" si="4"/>
        <v>5.0236809114058136</v>
      </c>
      <c r="AO42" s="18">
        <f t="shared" si="5"/>
        <v>6.0204368224184144</v>
      </c>
      <c r="AP42" s="18">
        <f t="shared" si="6"/>
        <v>6.0204368224184144</v>
      </c>
      <c r="AQ42" s="18">
        <f t="shared" si="7"/>
        <v>6.0204368224184144</v>
      </c>
      <c r="AR42" s="17">
        <v>4.2496672891479106</v>
      </c>
      <c r="AS42" s="18">
        <v>4.953287197362009</v>
      </c>
      <c r="AT42" s="18">
        <v>4.953287197362009</v>
      </c>
      <c r="AU42" s="18">
        <v>5.5376587291326542</v>
      </c>
      <c r="AV42" s="18">
        <v>6.6363937341568651</v>
      </c>
      <c r="AW42" s="18">
        <v>6.6363937341568651</v>
      </c>
      <c r="AX42" s="19">
        <v>6.6363937341568651</v>
      </c>
    </row>
    <row r="43" spans="1:50">
      <c r="A43" s="16" t="s">
        <v>43</v>
      </c>
      <c r="B43" s="17">
        <v>52.269949957332919</v>
      </c>
      <c r="C43" s="18">
        <v>53.440314045279486</v>
      </c>
      <c r="D43" s="18">
        <v>53.910416411287656</v>
      </c>
      <c r="E43" s="18">
        <v>51.271647402132515</v>
      </c>
      <c r="F43" s="18">
        <v>52.01357857631907</v>
      </c>
      <c r="G43" s="18">
        <v>49.348224480440791</v>
      </c>
      <c r="H43" s="18">
        <v>52.586400887574108</v>
      </c>
      <c r="I43" s="17">
        <v>40.236915517406828</v>
      </c>
      <c r="J43" s="18">
        <v>41.209794355548212</v>
      </c>
      <c r="K43" s="18">
        <v>41.839008597405453</v>
      </c>
      <c r="L43" s="18">
        <v>41.091763139137441</v>
      </c>
      <c r="M43" s="18">
        <v>41.849588361910953</v>
      </c>
      <c r="N43" s="18">
        <v>37.521747291229921</v>
      </c>
      <c r="O43" s="18">
        <v>36.562290381717951</v>
      </c>
      <c r="P43" s="17">
        <v>94.404010667097481</v>
      </c>
      <c r="Q43" s="18">
        <v>95.122260763429765</v>
      </c>
      <c r="R43" s="18">
        <v>96.795108375479174</v>
      </c>
      <c r="S43" s="18">
        <v>94.826983296307247</v>
      </c>
      <c r="T43" s="18">
        <v>96.537379503761969</v>
      </c>
      <c r="U43" s="18">
        <v>87.554844948955562</v>
      </c>
      <c r="V43" s="18">
        <v>86.357759193475516</v>
      </c>
      <c r="W43" s="17">
        <v>0.31088385880591735</v>
      </c>
      <c r="X43" s="18">
        <v>0.31635790065820962</v>
      </c>
      <c r="Y43" s="18">
        <v>0.32171589187231875</v>
      </c>
      <c r="Z43" s="18">
        <v>0.31337849044970018</v>
      </c>
      <c r="AA43" s="18">
        <v>0.31898257212286141</v>
      </c>
      <c r="AB43" s="18">
        <v>0.28674270419087167</v>
      </c>
      <c r="AC43" s="18">
        <v>0.27850906435677625</v>
      </c>
      <c r="AD43" s="17">
        <v>0.32217829498809153</v>
      </c>
      <c r="AE43" s="18">
        <v>0.32818969660713287</v>
      </c>
      <c r="AF43" s="18">
        <v>0.33386854939722077</v>
      </c>
      <c r="AG43" s="18">
        <v>0.33595377854436215</v>
      </c>
      <c r="AH43" s="18">
        <v>0.34207750268200643</v>
      </c>
      <c r="AI43" s="18">
        <v>0.29715845608133079</v>
      </c>
      <c r="AJ43" s="18">
        <v>0.2707910650592219</v>
      </c>
      <c r="AK43" s="17">
        <f t="shared" si="1"/>
        <v>97.617630457099978</v>
      </c>
      <c r="AL43" s="18">
        <f t="shared" si="2"/>
        <v>96.37943730030527</v>
      </c>
      <c r="AM43" s="18">
        <f t="shared" si="3"/>
        <v>96.909497135354343</v>
      </c>
      <c r="AN43" s="18">
        <f t="shared" si="4"/>
        <v>96.313565983827473</v>
      </c>
      <c r="AO43" s="18">
        <f t="shared" si="5"/>
        <v>94.395029956996197</v>
      </c>
      <c r="AP43" s="18">
        <f t="shared" si="6"/>
        <v>103.37135918180851</v>
      </c>
      <c r="AQ43" s="18">
        <f t="shared" si="7"/>
        <v>118.52690850344118</v>
      </c>
      <c r="AR43" s="17">
        <v>107.60498784679633</v>
      </c>
      <c r="AS43" s="18">
        <v>106.24011390993681</v>
      </c>
      <c r="AT43" s="18">
        <v>106.82440469676959</v>
      </c>
      <c r="AU43" s="18">
        <v>106.16750323319886</v>
      </c>
      <c r="AV43" s="18">
        <v>104.05267986692644</v>
      </c>
      <c r="AW43" s="18">
        <v>113.94738631105852</v>
      </c>
      <c r="AX43" s="19">
        <v>130.65351503933675</v>
      </c>
    </row>
    <row r="44" spans="1:50">
      <c r="A44" s="16" t="s">
        <v>44</v>
      </c>
      <c r="B44" s="17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v>0.24681492572519509</v>
      </c>
      <c r="J44" s="18">
        <v>0.18883236317194091</v>
      </c>
      <c r="K44" s="18">
        <v>0.18883236317194091</v>
      </c>
      <c r="L44" s="18">
        <v>0.18883236317194091</v>
      </c>
      <c r="M44" s="18">
        <v>0.18883236317194091</v>
      </c>
      <c r="N44" s="18">
        <v>0.22080298798392439</v>
      </c>
      <c r="O44" s="18">
        <v>0.196697494051847</v>
      </c>
      <c r="P44" s="17">
        <v>0.34188694434547101</v>
      </c>
      <c r="Q44" s="18">
        <v>0.28390438179221728</v>
      </c>
      <c r="R44" s="18">
        <v>0.28390438179221728</v>
      </c>
      <c r="S44" s="18">
        <v>0.29367362382575218</v>
      </c>
      <c r="T44" s="18">
        <v>0.28528069411820017</v>
      </c>
      <c r="U44" s="18">
        <v>0.32837047804984187</v>
      </c>
      <c r="V44" s="18">
        <v>0.32812179102375949</v>
      </c>
      <c r="W44" s="17">
        <v>3.8467848222600988E-6</v>
      </c>
      <c r="X44" s="18">
        <v>3.5651565640939683E-6</v>
      </c>
      <c r="Y44" s="18">
        <v>3.5651565640939683E-6</v>
      </c>
      <c r="Z44" s="18">
        <v>3.6127175241136623E-6</v>
      </c>
      <c r="AA44" s="18">
        <v>3.5706780658594681E-6</v>
      </c>
      <c r="AB44" s="18">
        <v>3.9886419213251498E-6</v>
      </c>
      <c r="AC44" s="18">
        <v>4.3415936492974689E-6</v>
      </c>
      <c r="AD44" s="17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7">
        <f t="shared" si="1"/>
        <v>2.9184242856936256</v>
      </c>
      <c r="AL44" s="18">
        <f t="shared" si="2"/>
        <v>2.7047625431876505</v>
      </c>
      <c r="AM44" s="18">
        <f t="shared" si="3"/>
        <v>2.7047625431876505</v>
      </c>
      <c r="AN44" s="18">
        <f t="shared" si="4"/>
        <v>2.7408454194559484</v>
      </c>
      <c r="AO44" s="18">
        <f t="shared" si="5"/>
        <v>2.7089515180304042</v>
      </c>
      <c r="AP44" s="18">
        <f t="shared" si="6"/>
        <v>3.0260464226568931</v>
      </c>
      <c r="AQ44" s="18">
        <f t="shared" si="7"/>
        <v>3.2938188461704976</v>
      </c>
      <c r="AR44" s="17">
        <v>3.217011192787226</v>
      </c>
      <c r="AS44" s="18">
        <v>2.9814895037437226</v>
      </c>
      <c r="AT44" s="18">
        <v>2.9814895037437226</v>
      </c>
      <c r="AU44" s="18">
        <v>3.021264055165906</v>
      </c>
      <c r="AV44" s="18">
        <v>2.9861070567916128</v>
      </c>
      <c r="AW44" s="18">
        <v>3.3356442582053427</v>
      </c>
      <c r="AX44" s="19">
        <v>3.6308127461410473</v>
      </c>
    </row>
    <row r="45" spans="1:50">
      <c r="A45" s="16" t="s">
        <v>45</v>
      </c>
      <c r="B45" s="17">
        <v>20.104179708795307</v>
      </c>
      <c r="C45" s="18">
        <v>23.441772078254786</v>
      </c>
      <c r="D45" s="18">
        <v>25.993031191324125</v>
      </c>
      <c r="E45" s="18">
        <v>21.327534811044206</v>
      </c>
      <c r="F45" s="18">
        <v>26.954254868485432</v>
      </c>
      <c r="G45" s="18">
        <v>15.773202358274377</v>
      </c>
      <c r="H45" s="18">
        <v>15.773202358274377</v>
      </c>
      <c r="I45" s="17">
        <v>6.0168266178826117</v>
      </c>
      <c r="J45" s="18">
        <v>6.3456851525154656</v>
      </c>
      <c r="K45" s="18">
        <v>5.8688349004828897</v>
      </c>
      <c r="L45" s="18">
        <v>5.5625332056230112</v>
      </c>
      <c r="M45" s="18">
        <v>6.1555908991585984</v>
      </c>
      <c r="N45" s="18">
        <v>5.8788323934525142</v>
      </c>
      <c r="O45" s="18">
        <v>6.3686359405009121</v>
      </c>
      <c r="P45" s="17">
        <v>12.564476183400815</v>
      </c>
      <c r="Q45" s="18">
        <v>13.905986873637598</v>
      </c>
      <c r="R45" s="18">
        <v>13.443979387739997</v>
      </c>
      <c r="S45" s="18">
        <v>11.588803219887378</v>
      </c>
      <c r="T45" s="18">
        <v>13.782397413243364</v>
      </c>
      <c r="U45" s="18">
        <v>9.9938532006129783</v>
      </c>
      <c r="V45" s="18">
        <v>11.18857160482565</v>
      </c>
      <c r="W45" s="17">
        <v>9.2984683617286942E-2</v>
      </c>
      <c r="X45" s="18">
        <v>9.8036837100404992E-2</v>
      </c>
      <c r="Y45" s="18">
        <v>9.9523939940813849E-2</v>
      </c>
      <c r="Z45" s="18">
        <v>7.9365688967194314E-2</v>
      </c>
      <c r="AA45" s="18">
        <v>0.10239459042514021</v>
      </c>
      <c r="AB45" s="18">
        <v>6.3305654398762942E-2</v>
      </c>
      <c r="AC45" s="18">
        <v>6.3320927193048729E-2</v>
      </c>
      <c r="AD45" s="17">
        <v>0.10739443019418371</v>
      </c>
      <c r="AE45" s="18">
        <v>0.12560993873858059</v>
      </c>
      <c r="AF45" s="18">
        <v>0.13685878027653775</v>
      </c>
      <c r="AG45" s="18">
        <v>0.11170018444764201</v>
      </c>
      <c r="AH45" s="18">
        <v>0.11448820375328646</v>
      </c>
      <c r="AI45" s="18">
        <v>8.4666156621642535E-2</v>
      </c>
      <c r="AJ45" s="18">
        <v>8.4666156621642535E-2</v>
      </c>
      <c r="AK45" s="17">
        <f t="shared" si="1"/>
        <v>29.660541639808969</v>
      </c>
      <c r="AL45" s="18">
        <f t="shared" si="2"/>
        <v>31.964968495383239</v>
      </c>
      <c r="AM45" s="18">
        <f t="shared" si="3"/>
        <v>29.64579315008239</v>
      </c>
      <c r="AN45" s="18">
        <f t="shared" si="4"/>
        <v>28.025394990121981</v>
      </c>
      <c r="AO45" s="18">
        <f t="shared" si="5"/>
        <v>35.093874009946802</v>
      </c>
      <c r="AP45" s="18">
        <f t="shared" si="6"/>
        <v>32.538533642464117</v>
      </c>
      <c r="AQ45" s="18">
        <f t="shared" si="7"/>
        <v>44.125481135902476</v>
      </c>
      <c r="AR45" s="17">
        <v>32.695141315519464</v>
      </c>
      <c r="AS45" s="18">
        <v>35.235336387114394</v>
      </c>
      <c r="AT45" s="18">
        <v>32.678883893060473</v>
      </c>
      <c r="AU45" s="18">
        <v>30.892701176956351</v>
      </c>
      <c r="AV45" s="18">
        <v>38.684363353778473</v>
      </c>
      <c r="AW45" s="18">
        <v>35.867583557958262</v>
      </c>
      <c r="AX45" s="19">
        <v>48.640003236397796</v>
      </c>
    </row>
    <row r="46" spans="1:50">
      <c r="A46" s="16" t="s">
        <v>46</v>
      </c>
      <c r="B46" s="17">
        <v>1.4664698840641099</v>
      </c>
      <c r="C46" s="18">
        <v>1.4664698840641099</v>
      </c>
      <c r="D46" s="18">
        <v>1.44930011691098</v>
      </c>
      <c r="E46" s="18">
        <v>1.4664698840641099</v>
      </c>
      <c r="F46" s="18">
        <v>1.46646988564425</v>
      </c>
      <c r="G46" s="18">
        <v>1.4664698840641099</v>
      </c>
      <c r="H46" s="18">
        <v>1.80759331758236</v>
      </c>
      <c r="I46" s="17">
        <v>0.74458883267143849</v>
      </c>
      <c r="J46" s="18">
        <v>0.74092496023606147</v>
      </c>
      <c r="K46" s="18">
        <v>0.68637370329387004</v>
      </c>
      <c r="L46" s="18">
        <v>0.74699585225660481</v>
      </c>
      <c r="M46" s="18">
        <v>0.71192874962497754</v>
      </c>
      <c r="N46" s="18">
        <v>0.76229499454563232</v>
      </c>
      <c r="O46" s="18">
        <v>0.75503302273564177</v>
      </c>
      <c r="P46" s="17">
        <v>1.6932482564901354</v>
      </c>
      <c r="Q46" s="18">
        <v>1.6895843840547584</v>
      </c>
      <c r="R46" s="18">
        <v>1.6282824425880551</v>
      </c>
      <c r="S46" s="18">
        <v>1.6956552760753019</v>
      </c>
      <c r="T46" s="18">
        <v>1.6605881734436707</v>
      </c>
      <c r="U46" s="18">
        <v>1.7239437009086767</v>
      </c>
      <c r="V46" s="18">
        <v>1.7166817290986862</v>
      </c>
      <c r="W46" s="17">
        <v>7.7733908300864039E-3</v>
      </c>
      <c r="X46" s="18">
        <v>7.7733809710858991E-3</v>
      </c>
      <c r="Y46" s="18">
        <v>7.6822536548498861E-3</v>
      </c>
      <c r="Z46" s="18">
        <v>7.7733938762697234E-3</v>
      </c>
      <c r="AA46" s="18">
        <v>7.758433087260967E-3</v>
      </c>
      <c r="AB46" s="18">
        <v>7.7556493288483954E-3</v>
      </c>
      <c r="AC46" s="18">
        <v>7.549280858446957E-3</v>
      </c>
      <c r="AD46" s="17">
        <v>1.8330873550801399E-3</v>
      </c>
      <c r="AE46" s="18">
        <v>1.8330873550801399E-3</v>
      </c>
      <c r="AF46" s="18">
        <v>1.8116251461387301E-3</v>
      </c>
      <c r="AG46" s="18">
        <v>1.8330873550801399E-3</v>
      </c>
      <c r="AH46" s="18">
        <v>1.8290406865225999E-3</v>
      </c>
      <c r="AI46" s="18">
        <v>1.82816822286094E-3</v>
      </c>
      <c r="AJ46" s="18">
        <v>1.68664069436972E-3</v>
      </c>
      <c r="AK46" s="17">
        <f t="shared" si="1"/>
        <v>4.4185255376079411</v>
      </c>
      <c r="AL46" s="18">
        <f t="shared" si="2"/>
        <v>4.4110458505872261</v>
      </c>
      <c r="AM46" s="18">
        <f t="shared" si="3"/>
        <v>4.2723195070893993</v>
      </c>
      <c r="AN46" s="18">
        <f t="shared" si="4"/>
        <v>4.420836572872501</v>
      </c>
      <c r="AO46" s="18">
        <f t="shared" si="5"/>
        <v>4.3369975552201536</v>
      </c>
      <c r="AP46" s="18">
        <f t="shared" si="6"/>
        <v>4.6540974846049403</v>
      </c>
      <c r="AQ46" s="18">
        <f t="shared" si="7"/>
        <v>4.6210630965873332</v>
      </c>
      <c r="AR46" s="17">
        <v>4.8705893038861472</v>
      </c>
      <c r="AS46" s="18">
        <v>4.862344362606656</v>
      </c>
      <c r="AT46" s="18">
        <v>4.7094247881792226</v>
      </c>
      <c r="AU46" s="18">
        <v>4.8731367834796595</v>
      </c>
      <c r="AV46" s="18">
        <v>4.7807201120922826</v>
      </c>
      <c r="AW46" s="18">
        <v>5.1302628523523568</v>
      </c>
      <c r="AX46" s="19">
        <v>5.09384868306228</v>
      </c>
    </row>
    <row r="47" spans="1:50">
      <c r="A47" s="16" t="s">
        <v>47</v>
      </c>
      <c r="B47" s="17">
        <v>40.569630526344973</v>
      </c>
      <c r="C47" s="18">
        <v>42.403658645538904</v>
      </c>
      <c r="D47" s="18">
        <v>42.442707778292124</v>
      </c>
      <c r="E47" s="18">
        <v>41.585323492853632</v>
      </c>
      <c r="F47" s="18">
        <v>42.36048595948435</v>
      </c>
      <c r="G47" s="18">
        <v>40.080034693950296</v>
      </c>
      <c r="H47" s="18">
        <v>41.570473660606986</v>
      </c>
      <c r="I47" s="17">
        <v>5.9411995216605833</v>
      </c>
      <c r="J47" s="18">
        <v>6.7122794755709263</v>
      </c>
      <c r="K47" s="18">
        <v>6.469293362094259</v>
      </c>
      <c r="L47" s="18">
        <v>6.4885858197842552</v>
      </c>
      <c r="M47" s="18">
        <v>6.6930417262214359</v>
      </c>
      <c r="N47" s="18">
        <v>6.8226360630652927</v>
      </c>
      <c r="O47" s="18">
        <v>6.7498936423253548</v>
      </c>
      <c r="P47" s="17">
        <v>13.824948151534933</v>
      </c>
      <c r="Q47" s="18">
        <v>14.657183927484223</v>
      </c>
      <c r="R47" s="18">
        <v>14.38768888359059</v>
      </c>
      <c r="S47" s="18">
        <v>14.649188018606896</v>
      </c>
      <c r="T47" s="18">
        <v>15.016609434337221</v>
      </c>
      <c r="U47" s="18">
        <v>15.433957122067383</v>
      </c>
      <c r="V47" s="18">
        <v>15.361214701327444</v>
      </c>
      <c r="W47" s="17">
        <v>0.15478543521617735</v>
      </c>
      <c r="X47" s="18">
        <v>0.16033905887017363</v>
      </c>
      <c r="Y47" s="18">
        <v>0.16015061363759078</v>
      </c>
      <c r="Z47" s="18">
        <v>0.1600795302596508</v>
      </c>
      <c r="AA47" s="18">
        <v>0.15989772866482396</v>
      </c>
      <c r="AB47" s="18">
        <v>0.15582228940219015</v>
      </c>
      <c r="AC47" s="18">
        <v>0.15881897715216187</v>
      </c>
      <c r="AD47" s="17">
        <v>8.2654833802668012E-2</v>
      </c>
      <c r="AE47" s="18">
        <v>8.9094684773817462E-2</v>
      </c>
      <c r="AF47" s="18">
        <v>8.9147578526337451E-2</v>
      </c>
      <c r="AG47" s="18">
        <v>9.0737606388842068E-2</v>
      </c>
      <c r="AH47" s="18">
        <v>8.8882164301932784E-2</v>
      </c>
      <c r="AI47" s="18">
        <v>0.13517000749909458</v>
      </c>
      <c r="AJ47" s="18">
        <v>8.7448511301626591E-2</v>
      </c>
      <c r="AK47" s="17">
        <f t="shared" si="1"/>
        <v>39.501953822946781</v>
      </c>
      <c r="AL47" s="18">
        <f t="shared" si="2"/>
        <v>41.517618750330932</v>
      </c>
      <c r="AM47" s="18">
        <f t="shared" si="3"/>
        <v>40.853411026181938</v>
      </c>
      <c r="AN47" s="18">
        <f t="shared" si="4"/>
        <v>44.909382758053304</v>
      </c>
      <c r="AO47" s="18">
        <f t="shared" si="5"/>
        <v>47.748789666944944</v>
      </c>
      <c r="AP47" s="18">
        <f t="shared" si="6"/>
        <v>53.243124782652359</v>
      </c>
      <c r="AQ47" s="18">
        <f t="shared" si="7"/>
        <v>53.212421244641426</v>
      </c>
      <c r="AR47" s="17">
        <v>43.543438220526291</v>
      </c>
      <c r="AS47" s="18">
        <v>45.765327842296045</v>
      </c>
      <c r="AT47" s="18">
        <v>45.033164361681642</v>
      </c>
      <c r="AU47" s="18">
        <v>49.504106617412496</v>
      </c>
      <c r="AV47" s="18">
        <v>52.634016086559747</v>
      </c>
      <c r="AW47" s="18">
        <v>58.690482122290305</v>
      </c>
      <c r="AX47" s="19">
        <v>58.656637274601934</v>
      </c>
    </row>
    <row r="48" spans="1:50">
      <c r="A48" s="16" t="s">
        <v>48</v>
      </c>
      <c r="B48" s="17">
        <v>116.48799187021336</v>
      </c>
      <c r="C48" s="18">
        <v>122.23518018661636</v>
      </c>
      <c r="D48" s="18">
        <v>135.42066639499279</v>
      </c>
      <c r="E48" s="18">
        <v>133.64989065122487</v>
      </c>
      <c r="F48" s="18">
        <v>140.92168255751369</v>
      </c>
      <c r="G48" s="18">
        <v>99.061691620519554</v>
      </c>
      <c r="H48" s="18">
        <v>91.088894061804368</v>
      </c>
      <c r="I48" s="17">
        <v>59.33210108790847</v>
      </c>
      <c r="J48" s="18">
        <v>60.909517174163128</v>
      </c>
      <c r="K48" s="18">
        <v>62.952438378817391</v>
      </c>
      <c r="L48" s="18">
        <v>61.461381689455969</v>
      </c>
      <c r="M48" s="18">
        <v>61.143945010833249</v>
      </c>
      <c r="N48" s="18">
        <v>49.036983079107891</v>
      </c>
      <c r="O48" s="18">
        <v>49.501046904604785</v>
      </c>
      <c r="P48" s="17">
        <v>116.08022175945021</v>
      </c>
      <c r="Q48" s="18">
        <v>121.43704366577384</v>
      </c>
      <c r="R48" s="18">
        <v>128.96966068262589</v>
      </c>
      <c r="S48" s="18">
        <v>125.50317044206017</v>
      </c>
      <c r="T48" s="18">
        <v>126.88294194514418</v>
      </c>
      <c r="U48" s="18">
        <v>100.19297625270765</v>
      </c>
      <c r="V48" s="18">
        <v>98.066966172442449</v>
      </c>
      <c r="W48" s="17">
        <v>0.67170587254435388</v>
      </c>
      <c r="X48" s="18">
        <v>0.71137530644999492</v>
      </c>
      <c r="Y48" s="18">
        <v>0.7688483172422822</v>
      </c>
      <c r="Z48" s="18">
        <v>0.75720766573586773</v>
      </c>
      <c r="AA48" s="18">
        <v>0.78378657161573362</v>
      </c>
      <c r="AB48" s="18">
        <v>0.67915173958777797</v>
      </c>
      <c r="AC48" s="18">
        <v>0.60612502033933313</v>
      </c>
      <c r="AD48" s="17">
        <v>0.29880401163875597</v>
      </c>
      <c r="AE48" s="18">
        <v>0.31862858477761952</v>
      </c>
      <c r="AF48" s="18">
        <v>0.34742359701072323</v>
      </c>
      <c r="AG48" s="18">
        <v>0.34324606108828937</v>
      </c>
      <c r="AH48" s="18">
        <v>0.35690213122727188</v>
      </c>
      <c r="AI48" s="18">
        <v>0.28161178143408816</v>
      </c>
      <c r="AJ48" s="18">
        <v>0.22380239144044456</v>
      </c>
      <c r="AK48" s="17">
        <f t="shared" si="1"/>
        <v>203.97502009328832</v>
      </c>
      <c r="AL48" s="18">
        <f t="shared" si="2"/>
        <v>213.2205199378491</v>
      </c>
      <c r="AM48" s="18">
        <f t="shared" si="3"/>
        <v>228.28975389010162</v>
      </c>
      <c r="AN48" s="18">
        <f t="shared" si="4"/>
        <v>231.31761795426294</v>
      </c>
      <c r="AO48" s="18">
        <f t="shared" si="5"/>
        <v>242.27529589072182</v>
      </c>
      <c r="AP48" s="18">
        <f t="shared" si="6"/>
        <v>196.29132826047737</v>
      </c>
      <c r="AQ48" s="18">
        <f t="shared" si="7"/>
        <v>215.59443323062925</v>
      </c>
      <c r="AR48" s="17">
        <v>224.84390837405275</v>
      </c>
      <c r="AS48" s="18">
        <v>235.03532455321039</v>
      </c>
      <c r="AT48" s="18">
        <v>251.64630690035182</v>
      </c>
      <c r="AU48" s="18">
        <v>254.98395476478154</v>
      </c>
      <c r="AV48" s="18">
        <v>267.06272368859749</v>
      </c>
      <c r="AW48" s="18">
        <v>216.37409034613509</v>
      </c>
      <c r="AX48" s="19">
        <v>237.65211528888815</v>
      </c>
    </row>
    <row r="49" spans="1:50">
      <c r="A49" s="16" t="s">
        <v>49</v>
      </c>
      <c r="B49" s="17">
        <v>15.494017639419104</v>
      </c>
      <c r="C49" s="18">
        <v>15.494017639419104</v>
      </c>
      <c r="D49" s="18">
        <v>15.494017639419102</v>
      </c>
      <c r="E49" s="18">
        <v>15.494017639419106</v>
      </c>
      <c r="F49" s="18">
        <v>15.202173634324204</v>
      </c>
      <c r="G49" s="18">
        <v>14.270937669147784</v>
      </c>
      <c r="H49" s="18">
        <v>15.373462103980925</v>
      </c>
      <c r="I49" s="17">
        <v>24.822629951824727</v>
      </c>
      <c r="J49" s="18">
        <v>24.842482197664054</v>
      </c>
      <c r="K49" s="18">
        <v>24.690454023624941</v>
      </c>
      <c r="L49" s="18">
        <v>24.822904235927801</v>
      </c>
      <c r="M49" s="18">
        <v>24.861083166615941</v>
      </c>
      <c r="N49" s="18">
        <v>24.90098863975809</v>
      </c>
      <c r="O49" s="18">
        <v>24.909709193774486</v>
      </c>
      <c r="P49" s="17">
        <v>56.646372480010982</v>
      </c>
      <c r="Q49" s="18">
        <v>56.666224725850299</v>
      </c>
      <c r="R49" s="18">
        <v>56.514196551811182</v>
      </c>
      <c r="S49" s="18">
        <v>56.647093222155171</v>
      </c>
      <c r="T49" s="18">
        <v>56.693488119966773</v>
      </c>
      <c r="U49" s="18">
        <v>56.836778148240917</v>
      </c>
      <c r="V49" s="18">
        <v>56.934896584303708</v>
      </c>
      <c r="W49" s="17">
        <v>8.006781092537664E-2</v>
      </c>
      <c r="X49" s="18">
        <v>8.0068179866518194E-2</v>
      </c>
      <c r="Y49" s="18">
        <v>8.0066704001083067E-2</v>
      </c>
      <c r="Z49" s="18">
        <v>8.0067811898784952E-2</v>
      </c>
      <c r="AA49" s="18">
        <v>8.0621493645982159E-2</v>
      </c>
      <c r="AB49" s="18">
        <v>8.1891707292765167E-2</v>
      </c>
      <c r="AC49" s="18">
        <v>8.0380064016968636E-2</v>
      </c>
      <c r="AD49" s="17">
        <v>3.6821127295612127E-2</v>
      </c>
      <c r="AE49" s="18">
        <v>3.6821127295612127E-2</v>
      </c>
      <c r="AF49" s="18">
        <v>3.6821127295612127E-2</v>
      </c>
      <c r="AG49" s="18">
        <v>3.6821127295612127E-2</v>
      </c>
      <c r="AH49" s="18">
        <v>3.7589137835335538E-2</v>
      </c>
      <c r="AI49" s="18">
        <v>3.9757924871530188E-2</v>
      </c>
      <c r="AJ49" s="18">
        <v>4.1800671086767237E-2</v>
      </c>
      <c r="AK49" s="17">
        <f t="shared" si="1"/>
        <v>36.272011891715664</v>
      </c>
      <c r="AL49" s="18">
        <f t="shared" si="2"/>
        <v>36.551914937318578</v>
      </c>
      <c r="AM49" s="18">
        <f t="shared" si="3"/>
        <v>35.43222622912289</v>
      </c>
      <c r="AN49" s="18">
        <f t="shared" si="4"/>
        <v>36.272750383367459</v>
      </c>
      <c r="AO49" s="18">
        <f t="shared" si="5"/>
        <v>36.814558123497349</v>
      </c>
      <c r="AP49" s="18">
        <f t="shared" si="6"/>
        <v>38.080091772397466</v>
      </c>
      <c r="AQ49" s="18">
        <f t="shared" si="7"/>
        <v>38.86720588253732</v>
      </c>
      <c r="AR49" s="17">
        <v>39.983037700368989</v>
      </c>
      <c r="AS49" s="18">
        <v>40.291577906470579</v>
      </c>
      <c r="AT49" s="18">
        <v>39.057332726850682</v>
      </c>
      <c r="AU49" s="18">
        <v>39.98385174784017</v>
      </c>
      <c r="AV49" s="18">
        <v>40.581092379670487</v>
      </c>
      <c r="AW49" s="18">
        <v>41.976104041723225</v>
      </c>
      <c r="AX49" s="19">
        <v>42.843748583585601</v>
      </c>
    </row>
    <row r="50" spans="1:50">
      <c r="A50" s="16" t="s">
        <v>50</v>
      </c>
      <c r="B50" s="17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7">
        <v>5.0525590752000004E-4</v>
      </c>
      <c r="J50" s="18">
        <v>2.56838419656E-3</v>
      </c>
      <c r="K50" s="18">
        <v>5.0525590752000004E-4</v>
      </c>
      <c r="L50" s="18">
        <v>2.56838419656E-3</v>
      </c>
      <c r="M50" s="18">
        <v>2.56838419656E-3</v>
      </c>
      <c r="N50" s="18">
        <v>1.1007682687937254E-2</v>
      </c>
      <c r="O50" s="18">
        <v>2.3374840267044793E-2</v>
      </c>
      <c r="P50" s="17">
        <v>5.0525590752000004E-4</v>
      </c>
      <c r="Q50" s="18">
        <v>2.56838419656E-3</v>
      </c>
      <c r="R50" s="18">
        <v>5.0525590752000004E-4</v>
      </c>
      <c r="S50" s="18">
        <v>2.56838419656E-3</v>
      </c>
      <c r="T50" s="18">
        <v>2.56838419656E-3</v>
      </c>
      <c r="U50" s="18">
        <v>2.2701351185793264E-2</v>
      </c>
      <c r="V50" s="18">
        <v>5.2204700966017127E-2</v>
      </c>
      <c r="W50" s="17">
        <v>8.8419783816000001E-10</v>
      </c>
      <c r="X50" s="18">
        <v>4.49467234398E-9</v>
      </c>
      <c r="Y50" s="18">
        <v>8.8419783816000001E-10</v>
      </c>
      <c r="Z50" s="18">
        <v>4.49467234398E-9</v>
      </c>
      <c r="AA50" s="18">
        <v>4.49467234398E-9</v>
      </c>
      <c r="AB50" s="18">
        <v>2.6073243402513038E-7</v>
      </c>
      <c r="AC50" s="18">
        <v>6.3622961304616245E-7</v>
      </c>
      <c r="AD50" s="17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7">
        <f t="shared" si="1"/>
        <v>6.7081070646625137E-4</v>
      </c>
      <c r="AL50" s="18">
        <f t="shared" si="2"/>
        <v>3.4099544245367779E-3</v>
      </c>
      <c r="AM50" s="18">
        <f t="shared" si="3"/>
        <v>6.7081070646625137E-4</v>
      </c>
      <c r="AN50" s="18">
        <f t="shared" si="4"/>
        <v>3.4099544245367779E-3</v>
      </c>
      <c r="AO50" s="18">
        <f t="shared" si="5"/>
        <v>3.4099544245367779E-3</v>
      </c>
      <c r="AP50" s="18">
        <f t="shared" si="6"/>
        <v>0.19780879427508152</v>
      </c>
      <c r="AQ50" s="18">
        <f t="shared" si="7"/>
        <v>0.48268568162345526</v>
      </c>
      <c r="AR50" s="17">
        <v>7.3944202065552003E-4</v>
      </c>
      <c r="AS50" s="18">
        <v>3.7588302716655602E-3</v>
      </c>
      <c r="AT50" s="18">
        <v>7.3944202065552003E-4</v>
      </c>
      <c r="AU50" s="18">
        <v>3.7588302716655602E-3</v>
      </c>
      <c r="AV50" s="18">
        <v>3.7588302716655602E-3</v>
      </c>
      <c r="AW50" s="18">
        <v>0.2180468098261594</v>
      </c>
      <c r="AX50" s="19">
        <v>0.53206973639603261</v>
      </c>
    </row>
    <row r="51" spans="1:50">
      <c r="A51" s="16" t="s">
        <v>51</v>
      </c>
      <c r="B51" s="17">
        <v>2.0398387304903318</v>
      </c>
      <c r="C51" s="18">
        <v>2.0309883142859442</v>
      </c>
      <c r="D51" s="18">
        <v>2.7951957666974381</v>
      </c>
      <c r="E51" s="18">
        <v>1.5589791030221771</v>
      </c>
      <c r="F51" s="18">
        <v>2.582623369123187</v>
      </c>
      <c r="G51" s="18">
        <v>0.67996821827856091</v>
      </c>
      <c r="H51" s="18">
        <v>0.63630908930061514</v>
      </c>
      <c r="I51" s="17">
        <v>6.9809232169671507</v>
      </c>
      <c r="J51" s="18">
        <v>7.3380228929975946</v>
      </c>
      <c r="K51" s="18">
        <v>7.3913791455635929</v>
      </c>
      <c r="L51" s="18">
        <v>7.1896956790399802</v>
      </c>
      <c r="M51" s="18">
        <v>6.4237175004793468</v>
      </c>
      <c r="N51" s="18">
        <v>3.3195301451796242</v>
      </c>
      <c r="O51" s="18">
        <v>3.2929147051160785</v>
      </c>
      <c r="P51" s="17">
        <v>10.825760298818004</v>
      </c>
      <c r="Q51" s="18">
        <v>11.572641999220977</v>
      </c>
      <c r="R51" s="18">
        <v>15.561846064131585</v>
      </c>
      <c r="S51" s="18">
        <v>11.360232223105475</v>
      </c>
      <c r="T51" s="18">
        <v>13.481868036618939</v>
      </c>
      <c r="U51" s="18">
        <v>7.3136293515986637</v>
      </c>
      <c r="V51" s="18">
        <v>6.8804737607358071</v>
      </c>
      <c r="W51" s="17">
        <v>1.3386687863077996E-2</v>
      </c>
      <c r="X51" s="18">
        <v>1.3925277912522563E-2</v>
      </c>
      <c r="Y51" s="18">
        <v>2.1941167430467291E-2</v>
      </c>
      <c r="Z51" s="18">
        <v>1.2880192096641241E-2</v>
      </c>
      <c r="AA51" s="18">
        <v>2.0520739320829547E-2</v>
      </c>
      <c r="AB51" s="18">
        <v>6.7606495883363663E-3</v>
      </c>
      <c r="AC51" s="18">
        <v>4.2283269681037171E-3</v>
      </c>
      <c r="AD51" s="17">
        <v>2.2003807381431869E-2</v>
      </c>
      <c r="AE51" s="18">
        <v>2.5007122248607877E-2</v>
      </c>
      <c r="AF51" s="18">
        <v>4.3559847998817652E-2</v>
      </c>
      <c r="AG51" s="18">
        <v>2.3650585107094949E-2</v>
      </c>
      <c r="AH51" s="18">
        <v>3.632927797006575E-2</v>
      </c>
      <c r="AI51" s="18">
        <v>9.1185462232348299E-3</v>
      </c>
      <c r="AJ51" s="18">
        <v>4.0443389186952654E-3</v>
      </c>
      <c r="AK51" s="17">
        <f t="shared" si="1"/>
        <v>21.091715550568594</v>
      </c>
      <c r="AL51" s="18">
        <f t="shared" si="2"/>
        <v>21.149134534233479</v>
      </c>
      <c r="AM51" s="18">
        <f t="shared" si="3"/>
        <v>24.305748766087056</v>
      </c>
      <c r="AN51" s="18">
        <f t="shared" si="4"/>
        <v>21.030655561417852</v>
      </c>
      <c r="AO51" s="18">
        <f t="shared" si="5"/>
        <v>22.177255151840868</v>
      </c>
      <c r="AP51" s="18">
        <f t="shared" si="6"/>
        <v>19.598912989850902</v>
      </c>
      <c r="AQ51" s="18">
        <f t="shared" si="7"/>
        <v>18.65232960053606</v>
      </c>
      <c r="AR51" s="17">
        <v>23.249630060262817</v>
      </c>
      <c r="AS51" s="18">
        <v>23.31292363756544</v>
      </c>
      <c r="AT51" s="18">
        <v>26.792494228094192</v>
      </c>
      <c r="AU51" s="18">
        <v>23.182322962562075</v>
      </c>
      <c r="AV51" s="18">
        <v>24.446232303680858</v>
      </c>
      <c r="AW51" s="18">
        <v>21.60409737675554</v>
      </c>
      <c r="AX51" s="19">
        <v>20.560668094296506</v>
      </c>
    </row>
    <row r="52" spans="1:50">
      <c r="A52" s="16" t="s">
        <v>52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7">
        <v>0.13565194487031351</v>
      </c>
      <c r="J52" s="18">
        <v>0.13565194487031351</v>
      </c>
      <c r="K52" s="18">
        <v>0.13565194487031351</v>
      </c>
      <c r="L52" s="18">
        <v>0.2067969598947493</v>
      </c>
      <c r="M52" s="18">
        <v>0.29870217748461386</v>
      </c>
      <c r="N52" s="18">
        <v>0.32647605880350467</v>
      </c>
      <c r="O52" s="18">
        <v>0.45774339215584525</v>
      </c>
      <c r="P52" s="17">
        <v>0.61222231692330276</v>
      </c>
      <c r="Q52" s="18">
        <v>0.61957916882823449</v>
      </c>
      <c r="R52" s="18">
        <v>0.77427916726402712</v>
      </c>
      <c r="S52" s="18">
        <v>1.1079287939591886</v>
      </c>
      <c r="T52" s="18">
        <v>1.1998340115490529</v>
      </c>
      <c r="U52" s="18">
        <v>1.2276078928679437</v>
      </c>
      <c r="V52" s="18">
        <v>1.3588752262202843</v>
      </c>
      <c r="W52" s="17">
        <v>2.8409482650904316E-6</v>
      </c>
      <c r="X52" s="18">
        <v>2.9551808894758751E-6</v>
      </c>
      <c r="Y52" s="18">
        <v>4.5765299444785147E-6</v>
      </c>
      <c r="Z52" s="18">
        <v>7.2412687794706538E-6</v>
      </c>
      <c r="AA52" s="18">
        <v>7.8445210249163483E-6</v>
      </c>
      <c r="AB52" s="18">
        <v>8.2757765936603483E-6</v>
      </c>
      <c r="AC52" s="18">
        <v>9.5089278090845179E-6</v>
      </c>
      <c r="AD52" s="17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7">
        <f t="shared" si="1"/>
        <v>2.1553304368004231</v>
      </c>
      <c r="AL52" s="18">
        <f t="shared" si="2"/>
        <v>2.2419948281372708</v>
      </c>
      <c r="AM52" s="18">
        <f t="shared" si="3"/>
        <v>3.4720569907840639</v>
      </c>
      <c r="AN52" s="18">
        <f t="shared" si="4"/>
        <v>5.4937033501203025</v>
      </c>
      <c r="AO52" s="18">
        <f t="shared" si="5"/>
        <v>5.9513702290474075</v>
      </c>
      <c r="AP52" s="18">
        <f t="shared" si="6"/>
        <v>6.2785491026563696</v>
      </c>
      <c r="AQ52" s="18">
        <f t="shared" si="7"/>
        <v>7.2140988204885392</v>
      </c>
      <c r="AR52" s="17">
        <v>2.3758444491199113</v>
      </c>
      <c r="AS52" s="18">
        <v>2.4713755609988231</v>
      </c>
      <c r="AT52" s="18">
        <v>3.8272866135681727</v>
      </c>
      <c r="AU52" s="18">
        <v>6.0557696335744611</v>
      </c>
      <c r="AV52" s="18">
        <v>6.5602608685514774</v>
      </c>
      <c r="AW52" s="18">
        <v>6.9209137398982454</v>
      </c>
      <c r="AX52" s="19">
        <v>7.9521804849115423</v>
      </c>
    </row>
    <row r="53" spans="1:50">
      <c r="A53" s="16" t="s">
        <v>53</v>
      </c>
      <c r="B53" s="17">
        <v>72.915491139892737</v>
      </c>
      <c r="C53" s="18">
        <v>69.974563501493307</v>
      </c>
      <c r="D53" s="18">
        <v>70.99922462001976</v>
      </c>
      <c r="E53" s="18">
        <v>70.128643641037556</v>
      </c>
      <c r="F53" s="18">
        <v>69.028921779645273</v>
      </c>
      <c r="G53" s="18">
        <v>66.748792187191796</v>
      </c>
      <c r="H53" s="18">
        <v>65.715877125284479</v>
      </c>
      <c r="I53" s="17">
        <v>25.186934021535567</v>
      </c>
      <c r="J53" s="18">
        <v>25.383837115410145</v>
      </c>
      <c r="K53" s="18">
        <v>25.334390869637438</v>
      </c>
      <c r="L53" s="18">
        <v>25.399063571810387</v>
      </c>
      <c r="M53" s="18">
        <v>25.485580033915959</v>
      </c>
      <c r="N53" s="18">
        <v>24.224921654353327</v>
      </c>
      <c r="O53" s="18">
        <v>23.731651077992087</v>
      </c>
      <c r="P53" s="17">
        <v>61.045035298318936</v>
      </c>
      <c r="Q53" s="18">
        <v>61.240725805729582</v>
      </c>
      <c r="R53" s="18">
        <v>61.178573756064878</v>
      </c>
      <c r="S53" s="18">
        <v>61.275003351634837</v>
      </c>
      <c r="T53" s="18">
        <v>61.548009261179807</v>
      </c>
      <c r="U53" s="18">
        <v>59.93625047832127</v>
      </c>
      <c r="V53" s="18">
        <v>59.451935655376076</v>
      </c>
      <c r="W53" s="17">
        <v>0.3572314185727663</v>
      </c>
      <c r="X53" s="18">
        <v>0.36858215215385848</v>
      </c>
      <c r="Y53" s="18">
        <v>0.36606794840232387</v>
      </c>
      <c r="Z53" s="18">
        <v>0.3362649690944407</v>
      </c>
      <c r="AA53" s="18">
        <v>0.32814140812082726</v>
      </c>
      <c r="AB53" s="18">
        <v>0.32534316417819514</v>
      </c>
      <c r="AC53" s="18">
        <v>0.31547027819522511</v>
      </c>
      <c r="AD53" s="17">
        <v>0.23447466938085021</v>
      </c>
      <c r="AE53" s="18">
        <v>0.2620213664845592</v>
      </c>
      <c r="AF53" s="18">
        <v>0.25409588550014189</v>
      </c>
      <c r="AG53" s="18">
        <v>0.30828627399002423</v>
      </c>
      <c r="AH53" s="18">
        <v>0.32957613786376139</v>
      </c>
      <c r="AI53" s="18">
        <v>0.29531704181973051</v>
      </c>
      <c r="AJ53" s="18">
        <v>0.28305355668273052</v>
      </c>
      <c r="AK53" s="17">
        <f t="shared" si="1"/>
        <v>73.870719215108821</v>
      </c>
      <c r="AL53" s="18">
        <f t="shared" si="2"/>
        <v>74.56622862316101</v>
      </c>
      <c r="AM53" s="18">
        <f t="shared" si="3"/>
        <v>74.473850374333495</v>
      </c>
      <c r="AN53" s="18">
        <f t="shared" si="4"/>
        <v>74.754270498436938</v>
      </c>
      <c r="AO53" s="18">
        <f t="shared" si="5"/>
        <v>77.730797990963168</v>
      </c>
      <c r="AP53" s="18">
        <f t="shared" si="6"/>
        <v>85.772600456039299</v>
      </c>
      <c r="AQ53" s="18">
        <f t="shared" si="7"/>
        <v>88.56912681200518</v>
      </c>
      <c r="AR53" s="17">
        <v>81.42850636872582</v>
      </c>
      <c r="AS53" s="18">
        <v>82.195174039825233</v>
      </c>
      <c r="AT53" s="18">
        <v>82.093344479981937</v>
      </c>
      <c r="AU53" s="18">
        <v>82.402454667402523</v>
      </c>
      <c r="AV53" s="18">
        <v>85.683513664216605</v>
      </c>
      <c r="AW53" s="18">
        <v>94.548080981297147</v>
      </c>
      <c r="AX53" s="19">
        <v>97.630722745268244</v>
      </c>
    </row>
    <row r="54" spans="1:50">
      <c r="A54" s="16" t="s">
        <v>54</v>
      </c>
      <c r="B54" s="17">
        <v>10.609626679664098</v>
      </c>
      <c r="C54" s="18">
        <v>10.965425919986723</v>
      </c>
      <c r="D54" s="18">
        <v>11.431866743651206</v>
      </c>
      <c r="E54" s="18">
        <v>11.339793054063056</v>
      </c>
      <c r="F54" s="18">
        <v>11.54906863669061</v>
      </c>
      <c r="G54" s="18">
        <v>10.830846101811288</v>
      </c>
      <c r="H54" s="18">
        <v>10.593963870116756</v>
      </c>
      <c r="I54" s="17">
        <v>6.1164583461626174</v>
      </c>
      <c r="J54" s="18">
        <v>6.1361479906703513</v>
      </c>
      <c r="K54" s="18">
        <v>6.5690496250265804</v>
      </c>
      <c r="L54" s="18">
        <v>6.5533297397310486</v>
      </c>
      <c r="M54" s="18">
        <v>6.7294449385462949</v>
      </c>
      <c r="N54" s="18">
        <v>6.279843395258939</v>
      </c>
      <c r="O54" s="18">
        <v>6.1253328926104906</v>
      </c>
      <c r="P54" s="17">
        <v>14.276857005052232</v>
      </c>
      <c r="Q54" s="18">
        <v>14.539379859049662</v>
      </c>
      <c r="R54" s="18">
        <v>15.113323767945396</v>
      </c>
      <c r="S54" s="18">
        <v>15.060461211866341</v>
      </c>
      <c r="T54" s="18">
        <v>15.303406754059342</v>
      </c>
      <c r="U54" s="18">
        <v>14.51185022075569</v>
      </c>
      <c r="V54" s="18">
        <v>14.237002383520146</v>
      </c>
      <c r="W54" s="17">
        <v>0.10429774233413047</v>
      </c>
      <c r="X54" s="18">
        <v>0.10957075321676497</v>
      </c>
      <c r="Y54" s="18">
        <v>0.11536556865499176</v>
      </c>
      <c r="Z54" s="18">
        <v>0.11457339720915651</v>
      </c>
      <c r="AA54" s="18">
        <v>0.11575505889622195</v>
      </c>
      <c r="AB54" s="18">
        <v>0.11036319552807665</v>
      </c>
      <c r="AC54" s="18">
        <v>0.10863842063631977</v>
      </c>
      <c r="AD54" s="17">
        <v>3.0887922288091084E-2</v>
      </c>
      <c r="AE54" s="18">
        <v>3.2459098576980115E-2</v>
      </c>
      <c r="AF54" s="18">
        <v>3.4547570360901621E-2</v>
      </c>
      <c r="AG54" s="18">
        <v>3.4349924371827954E-2</v>
      </c>
      <c r="AH54" s="18">
        <v>3.501908973848053E-2</v>
      </c>
      <c r="AI54" s="18">
        <v>3.2862062458327207E-2</v>
      </c>
      <c r="AJ54" s="18">
        <v>3.2237035983276471E-2</v>
      </c>
      <c r="AK54" s="17">
        <f t="shared" si="1"/>
        <v>42.215977372909173</v>
      </c>
      <c r="AL54" s="18">
        <f t="shared" si="2"/>
        <v>41.606122680506715</v>
      </c>
      <c r="AM54" s="18">
        <f t="shared" si="3"/>
        <v>42.865587723081759</v>
      </c>
      <c r="AN54" s="18">
        <f t="shared" si="4"/>
        <v>42.915843581457537</v>
      </c>
      <c r="AO54" s="18">
        <f t="shared" si="5"/>
        <v>43.661857725171544</v>
      </c>
      <c r="AP54" s="18">
        <f t="shared" si="6"/>
        <v>42.320052845766902</v>
      </c>
      <c r="AQ54" s="18">
        <f t="shared" si="7"/>
        <v>42.120048759257095</v>
      </c>
      <c r="AR54" s="17">
        <v>46.535136233908887</v>
      </c>
      <c r="AS54" s="18">
        <v>45.862886698072039</v>
      </c>
      <c r="AT54" s="18">
        <v>47.251208868617979</v>
      </c>
      <c r="AU54" s="18">
        <v>47.306606454120043</v>
      </c>
      <c r="AV54" s="18">
        <v>48.128946050891571</v>
      </c>
      <c r="AW54" s="18">
        <v>46.649859772470158</v>
      </c>
      <c r="AX54" s="19">
        <v>46.429393067865448</v>
      </c>
    </row>
    <row r="55" spans="1:50" ht="13.5" thickBot="1">
      <c r="A55" s="16" t="s">
        <v>55</v>
      </c>
      <c r="B55" s="20">
        <v>17.603598280432962</v>
      </c>
      <c r="C55" s="21">
        <v>18.885167903319207</v>
      </c>
      <c r="D55" s="21">
        <v>19.840911388859368</v>
      </c>
      <c r="E55" s="21">
        <v>23.334318973409431</v>
      </c>
      <c r="F55" s="21">
        <v>23.334318972120592</v>
      </c>
      <c r="G55" s="21">
        <v>23.970774899967935</v>
      </c>
      <c r="H55" s="21">
        <v>23.970774899967935</v>
      </c>
      <c r="I55" s="20">
        <v>10.937235637298661</v>
      </c>
      <c r="J55" s="21">
        <v>7.0575877739964952</v>
      </c>
      <c r="K55" s="21">
        <v>7.5856072177550233</v>
      </c>
      <c r="L55" s="21">
        <v>7.5888270559377355</v>
      </c>
      <c r="M55" s="21">
        <v>7.5947851547157033</v>
      </c>
      <c r="N55" s="21">
        <v>7.5884097571906404</v>
      </c>
      <c r="O55" s="21">
        <v>7.5884097571906404</v>
      </c>
      <c r="P55" s="20">
        <v>26.584060591656939</v>
      </c>
      <c r="Q55" s="21">
        <v>16.834277564960189</v>
      </c>
      <c r="R55" s="21">
        <v>17.352557049876388</v>
      </c>
      <c r="S55" s="21">
        <v>17.366060113084348</v>
      </c>
      <c r="T55" s="21">
        <v>17.426757712453838</v>
      </c>
      <c r="U55" s="21">
        <v>17.420382314928776</v>
      </c>
      <c r="V55" s="21">
        <v>17.36509954815433</v>
      </c>
      <c r="W55" s="20">
        <v>0.27892751435448132</v>
      </c>
      <c r="X55" s="21">
        <v>0.28350813700249777</v>
      </c>
      <c r="Y55" s="21">
        <v>0.28693836059522404</v>
      </c>
      <c r="Z55" s="21">
        <v>0.29671492765493873</v>
      </c>
      <c r="AA55" s="21">
        <v>0.29671509760460801</v>
      </c>
      <c r="AB55" s="21">
        <v>0.29907858721397096</v>
      </c>
      <c r="AC55" s="21">
        <v>0.29907843242222398</v>
      </c>
      <c r="AD55" s="20">
        <v>3.0468009961598132E-2</v>
      </c>
      <c r="AE55" s="21">
        <v>3.1525890486226248E-2</v>
      </c>
      <c r="AF55" s="21">
        <v>3.2294688243003099E-2</v>
      </c>
      <c r="AG55" s="21">
        <v>3.2324625501826854E-2</v>
      </c>
      <c r="AH55" s="21">
        <v>3.2324625501826854E-2</v>
      </c>
      <c r="AI55" s="21">
        <v>3.2324625501826854E-2</v>
      </c>
      <c r="AJ55" s="21">
        <v>3.2324625501826854E-2</v>
      </c>
      <c r="AK55" s="20">
        <f t="shared" si="1"/>
        <v>31.141849881683434</v>
      </c>
      <c r="AL55" s="21">
        <f t="shared" si="2"/>
        <v>33.202308309565261</v>
      </c>
      <c r="AM55" s="21">
        <f t="shared" si="3"/>
        <v>34.747485730411725</v>
      </c>
      <c r="AN55" s="21">
        <f t="shared" si="4"/>
        <v>34.760063514326333</v>
      </c>
      <c r="AO55" s="21">
        <f t="shared" si="5"/>
        <v>34.889001263004879</v>
      </c>
      <c r="AP55" s="21">
        <f t="shared" si="6"/>
        <v>34.875458233093461</v>
      </c>
      <c r="AQ55" s="21">
        <f t="shared" si="7"/>
        <v>34.758023020454701</v>
      </c>
      <c r="AR55" s="20">
        <v>34.328003684928348</v>
      </c>
      <c r="AS55" s="21">
        <v>36.599269675025191</v>
      </c>
      <c r="AT55" s="21">
        <v>38.302535742975884</v>
      </c>
      <c r="AU55" s="21">
        <v>38.316400372540578</v>
      </c>
      <c r="AV55" s="21">
        <v>38.458529871224172</v>
      </c>
      <c r="AW55" s="21">
        <v>38.443601240379486</v>
      </c>
      <c r="AX55" s="22">
        <v>38.31415111370044</v>
      </c>
    </row>
    <row r="56" spans="1:50" ht="13.5" thickBot="1">
      <c r="A56" s="23" t="s">
        <v>56</v>
      </c>
      <c r="B56" s="24">
        <f>SUM(B7:B55)</f>
        <v>1143.1678246002296</v>
      </c>
      <c r="C56" s="24">
        <f>SUM(C7:C55)</f>
        <v>1141.0172524617963</v>
      </c>
      <c r="D56" s="24">
        <f t="shared" ref="D56:AX56" si="8">SUM(D7:D55)</f>
        <v>1201.4923714230661</v>
      </c>
      <c r="E56" s="24">
        <f t="shared" si="8"/>
        <v>1172.299957941852</v>
      </c>
      <c r="F56" s="24">
        <f t="shared" si="8"/>
        <v>1206.3465420405005</v>
      </c>
      <c r="G56" s="24">
        <f t="shared" si="8"/>
        <v>1066.1247085827176</v>
      </c>
      <c r="H56" s="24">
        <f t="shared" si="8"/>
        <v>1052.8623574770832</v>
      </c>
      <c r="I56" s="24">
        <f t="shared" si="8"/>
        <v>587.80197232590194</v>
      </c>
      <c r="J56" s="24">
        <f t="shared" si="8"/>
        <v>551.89029194058708</v>
      </c>
      <c r="K56" s="24">
        <f t="shared" si="8"/>
        <v>559.4360068360063</v>
      </c>
      <c r="L56" s="24">
        <f t="shared" si="8"/>
        <v>550.68932581180513</v>
      </c>
      <c r="M56" s="24">
        <f t="shared" si="8"/>
        <v>539.0043438757798</v>
      </c>
      <c r="N56" s="24">
        <f t="shared" si="8"/>
        <v>484.11706850765324</v>
      </c>
      <c r="O56" s="24">
        <f t="shared" si="8"/>
        <v>487.09144960071302</v>
      </c>
      <c r="P56" s="24">
        <f t="shared" si="8"/>
        <v>1294.6704521797624</v>
      </c>
      <c r="Q56" s="24">
        <f t="shared" si="8"/>
        <v>1218.6737618070488</v>
      </c>
      <c r="R56" s="24">
        <f t="shared" si="8"/>
        <v>1248.9615029023532</v>
      </c>
      <c r="S56" s="24">
        <f t="shared" si="8"/>
        <v>1217.3740782290049</v>
      </c>
      <c r="T56" s="24">
        <f t="shared" si="8"/>
        <v>1201.6440151878539</v>
      </c>
      <c r="U56" s="24">
        <f t="shared" si="8"/>
        <v>1087.6261424855852</v>
      </c>
      <c r="V56" s="24">
        <f t="shared" si="8"/>
        <v>1083.8955767418661</v>
      </c>
      <c r="W56" s="24">
        <f t="shared" si="8"/>
        <v>5.0996914130266342</v>
      </c>
      <c r="X56" s="24">
        <f t="shared" si="8"/>
        <v>5.189019573496787</v>
      </c>
      <c r="Y56" s="24">
        <f t="shared" si="8"/>
        <v>5.3360576941367928</v>
      </c>
      <c r="Z56" s="24">
        <f t="shared" si="8"/>
        <v>5.216454234004507</v>
      </c>
      <c r="AA56" s="24">
        <f t="shared" si="8"/>
        <v>5.2723441092943357</v>
      </c>
      <c r="AB56" s="24">
        <f t="shared" si="8"/>
        <v>4.8332316251058121</v>
      </c>
      <c r="AC56" s="24">
        <f t="shared" si="8"/>
        <v>4.7804367946346256</v>
      </c>
      <c r="AD56" s="24">
        <f t="shared" si="8"/>
        <v>3.3633567225308951</v>
      </c>
      <c r="AE56" s="24">
        <f t="shared" si="8"/>
        <v>3.697320255993247</v>
      </c>
      <c r="AF56" s="24">
        <f t="shared" si="8"/>
        <v>3.9520841360262988</v>
      </c>
      <c r="AG56" s="24">
        <f t="shared" si="8"/>
        <v>3.7790540513097897</v>
      </c>
      <c r="AH56" s="24">
        <f t="shared" si="8"/>
        <v>3.9483221098723682</v>
      </c>
      <c r="AI56" s="24">
        <f t="shared" si="8"/>
        <v>3.5148029170008135</v>
      </c>
      <c r="AJ56" s="24">
        <f t="shared" si="8"/>
        <v>3.0767402438542972</v>
      </c>
      <c r="AK56" s="24">
        <f t="shared" si="8"/>
        <v>1846.6224889614055</v>
      </c>
      <c r="AL56" s="24">
        <f t="shared" si="8"/>
        <v>1868.5019033346941</v>
      </c>
      <c r="AM56" s="24">
        <f t="shared" si="8"/>
        <v>1891.8385945568139</v>
      </c>
      <c r="AN56" s="24">
        <f t="shared" si="8"/>
        <v>1901.115647323292</v>
      </c>
      <c r="AO56" s="24">
        <f t="shared" si="8"/>
        <v>1954.3100635465762</v>
      </c>
      <c r="AP56" s="24">
        <f t="shared" si="8"/>
        <v>1908.3434727314905</v>
      </c>
      <c r="AQ56" s="24">
        <f t="shared" si="8"/>
        <v>2073.546122693313</v>
      </c>
      <c r="AR56" s="24">
        <f t="shared" si="8"/>
        <v>2035.5522824295356</v>
      </c>
      <c r="AS56" s="24">
        <f t="shared" si="8"/>
        <v>2059.6702015667693</v>
      </c>
      <c r="AT56" s="24">
        <f t="shared" si="8"/>
        <v>2085.3944930045168</v>
      </c>
      <c r="AU56" s="24">
        <f t="shared" si="8"/>
        <v>2095.6206903165853</v>
      </c>
      <c r="AV56" s="24">
        <f t="shared" si="8"/>
        <v>2154.2574804580895</v>
      </c>
      <c r="AW56" s="24">
        <f t="shared" si="8"/>
        <v>2103.5880017701215</v>
      </c>
      <c r="AX56" s="40">
        <f t="shared" si="8"/>
        <v>2285.6927000521887</v>
      </c>
    </row>
    <row r="57" spans="1:50">
      <c r="A57" s="25"/>
    </row>
    <row r="58" spans="1:50" s="26" customFormat="1" ht="12">
      <c r="A58" s="56" t="s">
        <v>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50" s="26" customFormat="1" ht="12">
      <c r="A59" s="5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s="26" customFormat="1" thickBot="1">
      <c r="A60" s="57" t="s">
        <v>68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s="26" customFormat="1" ht="24.75" customHeight="1" thickBot="1">
      <c r="A61" s="41"/>
      <c r="B61" s="51" t="s">
        <v>64</v>
      </c>
      <c r="C61" s="52"/>
      <c r="D61" s="52"/>
      <c r="E61" s="52"/>
      <c r="F61" s="52"/>
      <c r="G61" s="52"/>
      <c r="H61" s="53"/>
      <c r="I61" s="51" t="s">
        <v>65</v>
      </c>
      <c r="J61" s="52"/>
      <c r="K61" s="52"/>
      <c r="L61" s="52"/>
      <c r="M61" s="52"/>
      <c r="N61" s="52"/>
      <c r="O61" s="53"/>
      <c r="P61" s="51" t="s">
        <v>66</v>
      </c>
      <c r="Q61" s="52"/>
      <c r="R61" s="52"/>
      <c r="S61" s="52"/>
      <c r="T61" s="52"/>
      <c r="U61" s="52"/>
      <c r="V61" s="53"/>
      <c r="W61" s="51" t="s">
        <v>63</v>
      </c>
      <c r="X61" s="52"/>
      <c r="Y61" s="52"/>
      <c r="Z61" s="52"/>
      <c r="AA61" s="52"/>
      <c r="AB61" s="52"/>
      <c r="AC61" s="53"/>
      <c r="AD61" s="51" t="s">
        <v>5</v>
      </c>
      <c r="AE61" s="52"/>
      <c r="AF61" s="52"/>
      <c r="AG61" s="52"/>
      <c r="AH61" s="52"/>
      <c r="AI61" s="52"/>
      <c r="AJ61" s="53"/>
      <c r="AK61" s="51" t="s">
        <v>61</v>
      </c>
      <c r="AL61" s="52"/>
      <c r="AM61" s="52"/>
      <c r="AN61" s="52"/>
      <c r="AO61" s="52"/>
      <c r="AP61" s="52"/>
      <c r="AQ61" s="53"/>
      <c r="AR61" s="51" t="s">
        <v>67</v>
      </c>
      <c r="AS61" s="52"/>
      <c r="AT61" s="52"/>
      <c r="AU61" s="52"/>
      <c r="AV61" s="52"/>
      <c r="AW61" s="52"/>
      <c r="AX61" s="53"/>
    </row>
    <row r="62" spans="1:50" s="26" customFormat="1" ht="20.25" customHeight="1" thickBot="1">
      <c r="A62" s="42"/>
      <c r="B62" s="43">
        <v>2016</v>
      </c>
      <c r="C62" s="43">
        <v>2018</v>
      </c>
      <c r="D62" s="43">
        <v>2020</v>
      </c>
      <c r="E62" s="43">
        <v>2025</v>
      </c>
      <c r="F62" s="43">
        <v>2030</v>
      </c>
      <c r="G62" s="43">
        <v>2040</v>
      </c>
      <c r="H62" s="43">
        <v>2050</v>
      </c>
      <c r="I62" s="43">
        <v>2016</v>
      </c>
      <c r="J62" s="43">
        <v>2018</v>
      </c>
      <c r="K62" s="43">
        <v>2020</v>
      </c>
      <c r="L62" s="43">
        <v>2025</v>
      </c>
      <c r="M62" s="43">
        <v>2030</v>
      </c>
      <c r="N62" s="43">
        <v>2040</v>
      </c>
      <c r="O62" s="43">
        <v>2050</v>
      </c>
      <c r="P62" s="43">
        <v>2016</v>
      </c>
      <c r="Q62" s="43">
        <v>2018</v>
      </c>
      <c r="R62" s="43">
        <v>2020</v>
      </c>
      <c r="S62" s="43">
        <v>2025</v>
      </c>
      <c r="T62" s="43">
        <v>2030</v>
      </c>
      <c r="U62" s="43">
        <v>2040</v>
      </c>
      <c r="V62" s="43">
        <v>2050</v>
      </c>
      <c r="W62" s="43">
        <v>2016</v>
      </c>
      <c r="X62" s="43">
        <v>2018</v>
      </c>
      <c r="Y62" s="43">
        <v>2020</v>
      </c>
      <c r="Z62" s="43">
        <v>2025</v>
      </c>
      <c r="AA62" s="43">
        <v>2030</v>
      </c>
      <c r="AB62" s="43">
        <v>2040</v>
      </c>
      <c r="AC62" s="43">
        <v>2050</v>
      </c>
      <c r="AD62" s="43">
        <v>2016</v>
      </c>
      <c r="AE62" s="43">
        <v>2018</v>
      </c>
      <c r="AF62" s="43">
        <v>2020</v>
      </c>
      <c r="AG62" s="43">
        <v>2025</v>
      </c>
      <c r="AH62" s="43">
        <v>2030</v>
      </c>
      <c r="AI62" s="43">
        <v>2040</v>
      </c>
      <c r="AJ62" s="43">
        <v>2050</v>
      </c>
      <c r="AK62" s="43">
        <v>2016</v>
      </c>
      <c r="AL62" s="43">
        <v>2018</v>
      </c>
      <c r="AM62" s="43">
        <v>2020</v>
      </c>
      <c r="AN62" s="43">
        <v>2025</v>
      </c>
      <c r="AO62" s="43">
        <v>2030</v>
      </c>
      <c r="AP62" s="43">
        <v>2040</v>
      </c>
      <c r="AQ62" s="43">
        <v>2050</v>
      </c>
      <c r="AR62" s="43">
        <v>2016</v>
      </c>
      <c r="AS62" s="43">
        <v>2018</v>
      </c>
      <c r="AT62" s="43">
        <v>2020</v>
      </c>
      <c r="AU62" s="43">
        <v>2025</v>
      </c>
      <c r="AV62" s="43">
        <v>2030</v>
      </c>
      <c r="AW62" s="43">
        <v>2040</v>
      </c>
      <c r="AX62" s="43">
        <v>2050</v>
      </c>
    </row>
    <row r="63" spans="1:50" s="26" customFormat="1" ht="12">
      <c r="A63" s="28" t="s">
        <v>8</v>
      </c>
      <c r="B63" s="29">
        <v>6.93006152568468</v>
      </c>
      <c r="C63" s="30">
        <v>6.93006152568468</v>
      </c>
      <c r="D63" s="30">
        <v>6.93006152568468</v>
      </c>
      <c r="E63" s="30">
        <v>6.93006152568468</v>
      </c>
      <c r="F63" s="30">
        <v>6.93006152568468</v>
      </c>
      <c r="G63" s="30">
        <v>6.93006152568468</v>
      </c>
      <c r="H63" s="30">
        <v>6.93006152568468</v>
      </c>
      <c r="I63" s="29">
        <v>8.0549281403630619</v>
      </c>
      <c r="J63" s="30">
        <v>8.0639509665972007</v>
      </c>
      <c r="K63" s="30">
        <v>8.0708903290623439</v>
      </c>
      <c r="L63" s="30">
        <v>8.0708903290623439</v>
      </c>
      <c r="M63" s="30">
        <v>4.5590079517257411</v>
      </c>
      <c r="N63" s="30">
        <v>4.5195675220172227</v>
      </c>
      <c r="O63" s="30">
        <v>4.5410840336700877</v>
      </c>
      <c r="P63" s="29">
        <v>18.250389690012351</v>
      </c>
      <c r="Q63" s="30">
        <v>18.260752558851781</v>
      </c>
      <c r="R63" s="30">
        <v>18.356159607962535</v>
      </c>
      <c r="S63" s="30">
        <v>18.356159607962535</v>
      </c>
      <c r="T63" s="30">
        <v>10.369621415711327</v>
      </c>
      <c r="U63" s="30">
        <v>10.237064811064275</v>
      </c>
      <c r="V63" s="30">
        <v>10.25858132271714</v>
      </c>
      <c r="W63" s="29">
        <v>4.3478657742504208E-2</v>
      </c>
      <c r="X63" s="30">
        <v>4.3478793196444092E-2</v>
      </c>
      <c r="Y63" s="30">
        <v>4.3480040270096616E-2</v>
      </c>
      <c r="Z63" s="30">
        <v>4.3480040270096616E-2</v>
      </c>
      <c r="AA63" s="30">
        <v>4.3480040270096616E-2</v>
      </c>
      <c r="AB63" s="30">
        <v>4.3478307611444403E-2</v>
      </c>
      <c r="AC63" s="30">
        <v>4.3478588855598022E-2</v>
      </c>
      <c r="AD63" s="29">
        <v>5.5275490740580101E-2</v>
      </c>
      <c r="AE63" s="30">
        <v>5.5275490740580101E-2</v>
      </c>
      <c r="AF63" s="30">
        <v>5.5275490740580101E-2</v>
      </c>
      <c r="AG63" s="30">
        <v>5.5275490740580101E-2</v>
      </c>
      <c r="AH63" s="30">
        <v>5.5275490740580101E-2</v>
      </c>
      <c r="AI63" s="30">
        <v>5.5275490740580101E-2</v>
      </c>
      <c r="AJ63" s="30">
        <v>5.5275490740580101E-2</v>
      </c>
      <c r="AK63" s="29">
        <v>16.119358176175197</v>
      </c>
      <c r="AL63" s="30">
        <v>16.222122454917315</v>
      </c>
      <c r="AM63" s="30">
        <v>17.168234650362393</v>
      </c>
      <c r="AN63" s="30">
        <v>17.168234650362393</v>
      </c>
      <c r="AO63" s="30">
        <v>17.168234650362393</v>
      </c>
      <c r="AP63" s="30">
        <v>15.85372569727887</v>
      </c>
      <c r="AQ63" s="30">
        <v>16.067096032782899</v>
      </c>
      <c r="AR63" s="29">
        <v>17.76854583053786</v>
      </c>
      <c r="AS63" s="30">
        <v>17.881824025402363</v>
      </c>
      <c r="AT63" s="30">
        <v>18.92473390567562</v>
      </c>
      <c r="AU63" s="30">
        <v>18.92473390567562</v>
      </c>
      <c r="AV63" s="30">
        <v>18.92473390567562</v>
      </c>
      <c r="AW63" s="30">
        <v>17.475736227093169</v>
      </c>
      <c r="AX63" s="31">
        <v>17.710936694992952</v>
      </c>
    </row>
    <row r="64" spans="1:50" s="26" customFormat="1" ht="12">
      <c r="A64" s="32" t="s">
        <v>36</v>
      </c>
      <c r="B64" s="33">
        <v>8.5025737403605213</v>
      </c>
      <c r="C64" s="34">
        <v>8.5025737379239956</v>
      </c>
      <c r="D64" s="34">
        <v>8.4878801740407201</v>
      </c>
      <c r="E64" s="34">
        <v>8.5025737379239956</v>
      </c>
      <c r="F64" s="34">
        <v>8.5025737379239956</v>
      </c>
      <c r="G64" s="34">
        <v>8.5025737379239956</v>
      </c>
      <c r="H64" s="34">
        <v>8.5025737379239956</v>
      </c>
      <c r="I64" s="33">
        <v>11.993437587446639</v>
      </c>
      <c r="J64" s="34">
        <v>2.4092716337373261</v>
      </c>
      <c r="K64" s="34">
        <v>2.407155965180019</v>
      </c>
      <c r="L64" s="34">
        <v>2.4092716337373261</v>
      </c>
      <c r="M64" s="34">
        <v>2.4092716337373261</v>
      </c>
      <c r="N64" s="34">
        <v>2.4092716337373261</v>
      </c>
      <c r="O64" s="34">
        <v>2.4092716337373261</v>
      </c>
      <c r="P64" s="33">
        <v>27.274844951829003</v>
      </c>
      <c r="Q64" s="34">
        <v>5.4790388350015498</v>
      </c>
      <c r="R64" s="34">
        <v>5.4695703390350205</v>
      </c>
      <c r="S64" s="34">
        <v>5.4790388350015498</v>
      </c>
      <c r="T64" s="34">
        <v>5.4790388350015498</v>
      </c>
      <c r="U64" s="34">
        <v>5.4790388350015498</v>
      </c>
      <c r="V64" s="34">
        <v>5.4790388350015498</v>
      </c>
      <c r="W64" s="33">
        <v>4.8360904033481353E-2</v>
      </c>
      <c r="X64" s="34">
        <v>4.8360904019622876E-2</v>
      </c>
      <c r="Y64" s="34">
        <v>4.8277330027256829E-2</v>
      </c>
      <c r="Z64" s="34">
        <v>4.8360904019622876E-2</v>
      </c>
      <c r="AA64" s="34">
        <v>4.8360904019622876E-2</v>
      </c>
      <c r="AB64" s="34">
        <v>4.8360904019622876E-2</v>
      </c>
      <c r="AC64" s="34">
        <v>4.8360904019622876E-2</v>
      </c>
      <c r="AD64" s="33">
        <v>5.5908559576279002E-3</v>
      </c>
      <c r="AE64" s="34">
        <v>5.5908559560257694E-3</v>
      </c>
      <c r="AF64" s="34">
        <v>5.5811942228042588E-3</v>
      </c>
      <c r="AG64" s="34">
        <v>5.5908559560257694E-3</v>
      </c>
      <c r="AH64" s="34">
        <v>5.5908559560257694E-3</v>
      </c>
      <c r="AI64" s="34">
        <v>5.5908559560257694E-3</v>
      </c>
      <c r="AJ64" s="34">
        <v>5.5908559560257694E-3</v>
      </c>
      <c r="AK64" s="33">
        <v>10.630288398777422</v>
      </c>
      <c r="AL64" s="34">
        <v>10.630288395731174</v>
      </c>
      <c r="AM64" s="34">
        <v>10.611917861531209</v>
      </c>
      <c r="AN64" s="34">
        <v>10.630288395731174</v>
      </c>
      <c r="AO64" s="34">
        <v>10.630288395731174</v>
      </c>
      <c r="AP64" s="34">
        <v>10.630288395731174</v>
      </c>
      <c r="AQ64" s="34">
        <v>10.630288395731174</v>
      </c>
      <c r="AR64" s="33">
        <v>11.71788383514474</v>
      </c>
      <c r="AS64" s="34">
        <v>11.717883831786827</v>
      </c>
      <c r="AT64" s="34">
        <v>11.697633789862328</v>
      </c>
      <c r="AU64" s="34">
        <v>11.717883831786827</v>
      </c>
      <c r="AV64" s="34">
        <v>11.717883831786827</v>
      </c>
      <c r="AW64" s="34">
        <v>11.717883831786827</v>
      </c>
      <c r="AX64" s="35">
        <v>11.717883831786827</v>
      </c>
    </row>
    <row r="65" spans="1:50" s="26" customFormat="1" thickBot="1">
      <c r="A65" s="36" t="s">
        <v>49</v>
      </c>
      <c r="B65" s="37">
        <v>1.0316062699183299</v>
      </c>
      <c r="C65" s="38">
        <v>1.0316062699183299</v>
      </c>
      <c r="D65" s="38">
        <v>1.0316062699183299</v>
      </c>
      <c r="E65" s="38">
        <v>1.0316062699183299</v>
      </c>
      <c r="F65" s="38">
        <v>1.0316062699183299</v>
      </c>
      <c r="G65" s="38">
        <v>1.0316062699183299</v>
      </c>
      <c r="H65" s="38">
        <v>1.0316062699183299</v>
      </c>
      <c r="I65" s="37">
        <v>2.9328481884706901</v>
      </c>
      <c r="J65" s="38">
        <v>2.9328481884706901</v>
      </c>
      <c r="K65" s="38">
        <v>2.9328481884706901</v>
      </c>
      <c r="L65" s="38">
        <v>2.9328481884706901</v>
      </c>
      <c r="M65" s="38">
        <v>2.9328481884706901</v>
      </c>
      <c r="N65" s="38">
        <v>2.9328481884706901</v>
      </c>
      <c r="O65" s="38">
        <v>2.9328481884706901</v>
      </c>
      <c r="P65" s="37">
        <v>6.6787179396860203</v>
      </c>
      <c r="Q65" s="38">
        <v>6.6787179396860203</v>
      </c>
      <c r="R65" s="38">
        <v>6.6787179396860203</v>
      </c>
      <c r="S65" s="38">
        <v>6.6787179396860203</v>
      </c>
      <c r="T65" s="38">
        <v>6.6787179396860203</v>
      </c>
      <c r="U65" s="38">
        <v>6.6787179396860203</v>
      </c>
      <c r="V65" s="38">
        <v>6.6787179396860203</v>
      </c>
      <c r="W65" s="37">
        <v>6.8945685706208494E-3</v>
      </c>
      <c r="X65" s="38">
        <v>6.8945685706208494E-3</v>
      </c>
      <c r="Y65" s="38">
        <v>6.8945685706208494E-3</v>
      </c>
      <c r="Z65" s="38">
        <v>6.8945685706208494E-3</v>
      </c>
      <c r="AA65" s="38">
        <v>6.8945685706208494E-3</v>
      </c>
      <c r="AB65" s="38">
        <v>6.8945685706208494E-3</v>
      </c>
      <c r="AC65" s="38">
        <v>6.8945685706208494E-3</v>
      </c>
      <c r="AD65" s="37">
        <v>1.7193437831972201E-3</v>
      </c>
      <c r="AE65" s="38">
        <v>1.7193437831972201E-3</v>
      </c>
      <c r="AF65" s="38">
        <v>1.7193437831972201E-3</v>
      </c>
      <c r="AG65" s="38">
        <v>1.7193437831972201E-3</v>
      </c>
      <c r="AH65" s="38">
        <v>1.7193437831972201E-3</v>
      </c>
      <c r="AI65" s="38">
        <v>1.7193437831972201E-3</v>
      </c>
      <c r="AJ65" s="38">
        <v>1.7193437831972201E-3</v>
      </c>
      <c r="AK65" s="37">
        <v>3.2763899958750837</v>
      </c>
      <c r="AL65" s="38">
        <v>3.2763899958750837</v>
      </c>
      <c r="AM65" s="38">
        <v>3.2763899958750837</v>
      </c>
      <c r="AN65" s="38">
        <v>3.2763899958750837</v>
      </c>
      <c r="AO65" s="38">
        <v>3.2763899958750837</v>
      </c>
      <c r="AP65" s="38">
        <v>3.2763899958750837</v>
      </c>
      <c r="AQ65" s="38">
        <v>3.2763899958750837</v>
      </c>
      <c r="AR65" s="37">
        <v>3.6116007327430597</v>
      </c>
      <c r="AS65" s="38">
        <v>3.6116007327430597</v>
      </c>
      <c r="AT65" s="38">
        <v>3.6116007327430597</v>
      </c>
      <c r="AU65" s="38">
        <v>3.6116007327430597</v>
      </c>
      <c r="AV65" s="38">
        <v>3.6116007327430597</v>
      </c>
      <c r="AW65" s="38">
        <v>3.6116007327430597</v>
      </c>
      <c r="AX65" s="39">
        <v>3.6116007327430597</v>
      </c>
    </row>
  </sheetData>
  <mergeCells count="15">
    <mergeCell ref="AK61:AQ61"/>
    <mergeCell ref="AR61:AX61"/>
    <mergeCell ref="B61:H61"/>
    <mergeCell ref="I61:O61"/>
    <mergeCell ref="P61:V61"/>
    <mergeCell ref="W61:AC61"/>
    <mergeCell ref="AD61:AJ61"/>
    <mergeCell ref="AK5:AQ5"/>
    <mergeCell ref="B3:AX3"/>
    <mergeCell ref="AR5:AX5"/>
    <mergeCell ref="B5:H5"/>
    <mergeCell ref="I5:O5"/>
    <mergeCell ref="P5:V5"/>
    <mergeCell ref="W5:AC5"/>
    <mergeCell ref="AD5:AJ5"/>
  </mergeCells>
  <pageMargins left="0.35" right="0.21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8BBD51855A4A99A6A45DD1F00FCD" ma:contentTypeVersion="11" ma:contentTypeDescription="Create a new document." ma:contentTypeScope="" ma:versionID="2af04eb9371e8af5ae284ac8ad2d29e3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dfc7f89-361c-4da3-9eb1-c903ad39280a" xmlns:ns6="4ac6f653-1ec0-4368-b61c-4ecc36cd00bb" targetNamespace="http://schemas.microsoft.com/office/2006/metadata/properties" ma:root="true" ma:fieldsID="7364ebd1c60adb729c1df89b86ccf2c5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dfc7f89-361c-4da3-9eb1-c903ad39280a"/>
    <xsd:import namespace="4ac6f653-1ec0-4368-b61c-4ecc36cd00bb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6:Status" minOccurs="0"/>
                <xsd:element ref="ns6:Uploaded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7f89-361c-4da3-9eb1-c903ad39280a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6f653-1ec0-4368-b61c-4ecc36cd00bb" elementFormDefault="qualified">
    <xsd:import namespace="http://schemas.microsoft.com/office/2006/documentManagement/types"/>
    <xsd:import namespace="http://schemas.microsoft.com/office/infopath/2007/PartnerControls"/>
    <xsd:element name="Status" ma:index="30" nillable="true" ma:displayName="Status" ma:default="Final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Uploaded" ma:index="31" nillable="true" ma:displayName="Uploaded" ma:default="0" ma:internalName="Uploa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Status xmlns="4ac6f653-1ec0-4368-b61c-4ecc36cd00bb">Final</Status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Uploaded xmlns="4ac6f653-1ec0-4368-b61c-4ecc36cd00bb">false</Uploaded>
    <Record xmlns="4ffa91fb-a0ff-4ac5-b2db-65c790d184a4">Shared</Record>
    <Rights xmlns="4ffa91fb-a0ff-4ac5-b2db-65c790d184a4" xsi:nil="true"/>
    <Document_x0020_Creation_x0020_Date xmlns="4ffa91fb-a0ff-4ac5-b2db-65c790d184a4">2015-08-01T05:35:10+00:00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5FB042B3-9CA3-4132-8929-89CEA982B01C}"/>
</file>

<file path=customXml/itemProps2.xml><?xml version="1.0" encoding="utf-8"?>
<ds:datastoreItem xmlns:ds="http://schemas.openxmlformats.org/officeDocument/2006/customXml" ds:itemID="{321486F3-E74E-49AA-91E0-D7AB1FA99B25}"/>
</file>

<file path=customXml/itemProps3.xml><?xml version="1.0" encoding="utf-8"?>
<ds:datastoreItem xmlns:ds="http://schemas.openxmlformats.org/officeDocument/2006/customXml" ds:itemID="{AE71D49F-DF7F-4637-BC39-886D09C9365D}"/>
</file>

<file path=customXml/itemProps4.xml><?xml version="1.0" encoding="utf-8"?>
<ds:datastoreItem xmlns:ds="http://schemas.openxmlformats.org/officeDocument/2006/customXml" ds:itemID="{9A737393-5F41-43C7-BB70-66F7FEF42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Units</vt:lpstr>
      <vt:lpstr>All Fossil &gt; 25 MW</vt:lpstr>
      <vt:lpstr>'All Fossil &gt; 25 MW'!Print_Area</vt:lpstr>
      <vt:lpstr>'All Units'!Print_Area</vt:lpstr>
    </vt:vector>
  </TitlesOfParts>
  <Company>ICFI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Power3</dc:creator>
  <cp:lastModifiedBy>Zhao, Jihong</cp:lastModifiedBy>
  <dcterms:created xsi:type="dcterms:W3CDTF">2015-06-20T19:16:19Z</dcterms:created>
  <dcterms:modified xsi:type="dcterms:W3CDTF">2015-07-29T23:55:21Z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0x010100510F8BBD51855A4A99A6A45DD1F00FCD</vt:lpwstr>
  </property>
</Properties>
</file>